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92県土整備企画課技術調査室契約班\☆工事案件（未完了）\【260210開札】078_三池港内港北地区北防砂堤改良工事\公告（簡易型）\078_入札関係資料\"/>
    </mc:Choice>
  </mc:AlternateContent>
  <bookViews>
    <workbookView xWindow="10245" yWindow="-15" windowWidth="10290" windowHeight="7815" tabRatio="911"/>
  </bookViews>
  <sheets>
    <sheet name="様式1-1" sheetId="20" r:id="rId1"/>
    <sheet name="様式1-2" sheetId="37" r:id="rId2"/>
    <sheet name="様式1-3" sheetId="57" r:id="rId3"/>
    <sheet name="様式1-4" sheetId="14" r:id="rId4"/>
    <sheet name="様式1-5" sheetId="32" r:id="rId5"/>
    <sheet name="様式3-2" sheetId="21" r:id="rId6"/>
    <sheet name="様式3-3" sheetId="22" r:id="rId7"/>
    <sheet name="様式7 " sheetId="54" r:id="rId8"/>
    <sheet name="様式「技術評価点の通知について」" sheetId="42" r:id="rId9"/>
    <sheet name="様式1-2（記入例）" sheetId="38" r:id="rId10"/>
    <sheet name="様式1-3（記入例）" sheetId="17" r:id="rId11"/>
    <sheet name="様式7(記入例) " sheetId="55" r:id="rId12"/>
    <sheet name="様式7(記入例)  (2)" sheetId="56" r:id="rId13"/>
  </sheets>
  <externalReferences>
    <externalReference r:id="rId14"/>
  </externalReferences>
  <definedNames>
    <definedName name="_xlnm._FilterDatabase" localSheetId="1" hidden="1">'様式1-2'!$A$70:$M$76</definedName>
    <definedName name="_xlnm._FilterDatabase" localSheetId="9" hidden="1">'様式1-2（記入例）'!$A$80:$M$102</definedName>
    <definedName name="_xlnm.Print_Area" localSheetId="8">様式「技術評価点の通知について」!$A$1:$F$23</definedName>
    <definedName name="_xlnm.Print_Area" localSheetId="0">'様式1-1'!$A$1:$I$21</definedName>
    <definedName name="_xlnm.Print_Area" localSheetId="1">'様式1-2'!$A$1:$M$95</definedName>
    <definedName name="_xlnm.Print_Area" localSheetId="9">'様式1-2（記入例）'!$A$1:$M$119</definedName>
    <definedName name="_xlnm.Print_Area" localSheetId="2">'様式1-3'!$A$1:$W$45</definedName>
    <definedName name="_xlnm.Print_Area" localSheetId="10">'様式1-3（記入例）'!$A$1:$U$37</definedName>
    <definedName name="_xlnm.Print_Area" localSheetId="3">'様式1-4'!$A$1:$F$61</definedName>
    <definedName name="_xlnm.Print_Area" localSheetId="4">'様式1-5'!$A$1:$I$61</definedName>
    <definedName name="_xlnm.Print_Area" localSheetId="5">'様式3-2'!$A$1:$C$10</definedName>
    <definedName name="_xlnm.Print_Area" localSheetId="6">'様式3-3'!$A$1:$C$11</definedName>
    <definedName name="_xlnm.Print_Area" localSheetId="7">'様式7 '!$A$1:$F$13</definedName>
    <definedName name="_xlnm.Print_Area" localSheetId="11">'様式7(記入例) '!$A$1:$F$13</definedName>
    <definedName name="_xlnm.Print_Area" localSheetId="12">'様式7(記入例)  (2)'!$A$1:$F$36</definedName>
    <definedName name="工事の定義">OFFSET([1]工事の定義!$A$2,0,0,COUNTA([1]工事の定義!$A:$A)-1,1)</definedName>
    <definedName name="参加資格">[1]入力!$C$23</definedName>
    <definedName name="参加条件＿１１">[1]入力!$C$30</definedName>
    <definedName name="参加条件＿６">[1]入力!$C$25</definedName>
    <definedName name="参加条件＿７">[1]入力!$C$26</definedName>
    <definedName name="参加条件＿８">[1]入力!$C$27</definedName>
    <definedName name="参加条件＿９ア">[1]入力!$C$28</definedName>
    <definedName name="参加条件＿９イ">[1]入力!$C$29</definedName>
  </definedNames>
  <calcPr calcId="152511"/>
</workbook>
</file>

<file path=xl/calcChain.xml><?xml version="1.0" encoding="utf-8"?>
<calcChain xmlns="http://schemas.openxmlformats.org/spreadsheetml/2006/main">
  <c r="M5" i="57" l="1"/>
  <c r="D6" i="54" l="1"/>
  <c r="D5" i="54"/>
  <c r="D4" i="54"/>
  <c r="E7" i="42" l="1"/>
  <c r="E6" i="42"/>
  <c r="E5" i="42"/>
  <c r="A1" i="42"/>
  <c r="A3" i="32"/>
  <c r="A3" i="14"/>
  <c r="A3" i="22"/>
  <c r="C7" i="37"/>
  <c r="C6" i="37"/>
  <c r="A3" i="21"/>
  <c r="C22" i="42" l="1"/>
  <c r="G60" i="14"/>
  <c r="G58" i="14"/>
  <c r="G56" i="14"/>
  <c r="G54" i="14"/>
  <c r="G52" i="14"/>
  <c r="G50" i="14"/>
  <c r="G48" i="14"/>
  <c r="G46" i="14"/>
  <c r="G44" i="14"/>
  <c r="G42" i="14"/>
  <c r="G40" i="14"/>
  <c r="G38" i="14"/>
  <c r="G36" i="14"/>
  <c r="G34" i="14"/>
  <c r="G32" i="14"/>
  <c r="G30" i="14"/>
  <c r="G28" i="14"/>
  <c r="G26" i="14"/>
  <c r="G24" i="14"/>
  <c r="G22" i="14"/>
  <c r="G20" i="14"/>
  <c r="G18" i="14"/>
  <c r="G16" i="14"/>
  <c r="G14" i="14"/>
  <c r="D61" i="14"/>
  <c r="E61" i="14" s="1"/>
  <c r="H42" i="32"/>
  <c r="H43" i="32" s="1"/>
  <c r="H45" i="32" s="1"/>
  <c r="H59" i="32"/>
  <c r="J4" i="17"/>
  <c r="J5" i="17"/>
  <c r="F37" i="17" s="1"/>
  <c r="J6" i="17"/>
  <c r="J11" i="17"/>
  <c r="J13" i="17"/>
  <c r="J15" i="17"/>
  <c r="J18" i="17"/>
  <c r="J26" i="17"/>
  <c r="J31" i="17"/>
  <c r="J34" i="17"/>
  <c r="E26" i="17" s="1"/>
  <c r="Q35" i="17"/>
  <c r="Q32" i="17"/>
  <c r="Q29" i="17"/>
  <c r="Q28" i="17"/>
  <c r="Q27" i="17"/>
  <c r="Q21" i="17"/>
  <c r="Q20" i="17"/>
  <c r="Q19" i="17"/>
  <c r="Q9" i="17"/>
  <c r="Q8" i="17"/>
  <c r="Q7" i="17"/>
  <c r="E6" i="17"/>
  <c r="G12" i="14"/>
  <c r="G61" i="14"/>
  <c r="E4" i="17" l="1"/>
  <c r="H61" i="32"/>
  <c r="C20" i="42"/>
  <c r="L4" i="37"/>
  <c r="C4" i="37"/>
</calcChain>
</file>

<file path=xl/comments1.xml><?xml version="1.0" encoding="utf-8"?>
<comments xmlns="http://schemas.openxmlformats.org/spreadsheetml/2006/main">
  <authors>
    <author>福岡県</author>
  </authors>
  <commentList>
    <comment ref="V20"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U28"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comments2.xml><?xml version="1.0" encoding="utf-8"?>
<comments xmlns="http://schemas.openxmlformats.org/spreadsheetml/2006/main">
  <authors>
    <author>9900736</author>
  </authors>
  <commentList>
    <comment ref="E61" authorId="0" shapeId="0">
      <text>
        <r>
          <rPr>
            <b/>
            <sz val="9"/>
            <color indexed="81"/>
            <rFont val="ＭＳ Ｐゴシック"/>
            <family val="3"/>
            <charset val="128"/>
          </rPr>
          <t>自動計算</t>
        </r>
      </text>
    </comment>
  </commentList>
</comments>
</file>

<file path=xl/comments3.xml><?xml version="1.0" encoding="utf-8"?>
<comments xmlns="http://schemas.openxmlformats.org/spreadsheetml/2006/main">
  <authors>
    <author>福岡県</author>
  </authors>
  <commentList>
    <comment ref="T15"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S23"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sharedStrings.xml><?xml version="1.0" encoding="utf-8"?>
<sst xmlns="http://schemas.openxmlformats.org/spreadsheetml/2006/main" count="842" uniqueCount="430">
  <si>
    <t>監理技術者</t>
    <rPh sb="0" eb="2">
      <t>カンリ</t>
    </rPh>
    <rPh sb="2" eb="5">
      <t>ギジュツシャ</t>
    </rPh>
    <phoneticPr fontId="4"/>
  </si>
  <si>
    <t>（記入例）</t>
    <rPh sb="1" eb="3">
      <t>キニュウ</t>
    </rPh>
    <rPh sb="3" eb="4">
      <t>レイ</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</si>
  <si>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</si>
  <si>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</si>
  <si>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</si>
  <si>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</si>
  <si>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t>受注工事量比率＝過去１年間の受注実績÷過去３年間における年度平均受注実績</t>
    <rPh sb="0" eb="2">
      <t>ジュチュウ</t>
    </rPh>
    <rPh sb="2" eb="4">
      <t>コウジ</t>
    </rPh>
    <rPh sb="4" eb="5">
      <t>リョウ</t>
    </rPh>
    <rPh sb="5" eb="7">
      <t>ヒリツ</t>
    </rPh>
    <rPh sb="8" eb="10">
      <t>カコ</t>
    </rPh>
    <rPh sb="11" eb="13">
      <t>ネンカン</t>
    </rPh>
    <rPh sb="14" eb="16">
      <t>ジュチュウ</t>
    </rPh>
    <rPh sb="16" eb="18">
      <t>ジッセキ</t>
    </rPh>
    <rPh sb="19" eb="21">
      <t>カコ</t>
    </rPh>
    <rPh sb="22" eb="24">
      <t>ネンカン</t>
    </rPh>
    <rPh sb="28" eb="30">
      <t>ネンド</t>
    </rPh>
    <rPh sb="30" eb="32">
      <t>ヘイキン</t>
    </rPh>
    <rPh sb="32" eb="34">
      <t>ジュチュウ</t>
    </rPh>
    <rPh sb="34" eb="36">
      <t>ジッセキ</t>
    </rPh>
    <phoneticPr fontId="4"/>
  </si>
  <si>
    <r>
      <t>（A)</t>
    </r>
    <r>
      <rPr>
        <sz val="11"/>
        <rFont val="ＭＳ Ｐ明朝"/>
        <family val="1"/>
        <charset val="128"/>
      </rPr>
      <t>　合計を３で除した金額（小数点以下は四捨五入）</t>
    </r>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</si>
  <si>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</si>
  <si>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</si>
  <si>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</si>
  <si>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</si>
  <si>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</si>
  <si>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</si>
  <si>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</si>
  <si>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</si>
  <si>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</si>
  <si>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</si>
  <si>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</si>
  <si>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</si>
  <si>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</si>
  <si>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</si>
  <si>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</si>
  <si>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</si>
  <si>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</si>
  <si>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</si>
  <si>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</si>
  <si>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</si>
  <si>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</si>
  <si>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</si>
  <si>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</si>
  <si>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</si>
  <si>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技術者名</t>
    <phoneticPr fontId="4"/>
  </si>
  <si>
    <t>様式３－３　　　　　　　　　　　　　　　　　　　　　　　　　　　　　　　　　　　　　　　　　　　　　　　</t>
    <rPh sb="0" eb="2">
      <t>ヨウシキ</t>
    </rPh>
    <phoneticPr fontId="4"/>
  </si>
  <si>
    <t>技術者名</t>
    <phoneticPr fontId="4"/>
  </si>
  <si>
    <t>講習修了年月日</t>
    <rPh sb="0" eb="2">
      <t>コウシュウ</t>
    </rPh>
    <rPh sb="2" eb="4">
      <t>シュウリョウ</t>
    </rPh>
    <rPh sb="4" eb="7">
      <t>ネンガッピ</t>
    </rPh>
    <phoneticPr fontId="4"/>
  </si>
  <si>
    <t>住　 所:</t>
    <rPh sb="0" eb="1">
      <t>ジュウ</t>
    </rPh>
    <rPh sb="3" eb="4">
      <t>ショ</t>
    </rPh>
    <phoneticPr fontId="4"/>
  </si>
  <si>
    <t>会社名:</t>
    <rPh sb="0" eb="3">
      <t>カイシャメイ</t>
    </rPh>
    <phoneticPr fontId="4"/>
  </si>
  <si>
    <t>代表者:</t>
    <rPh sb="0" eb="3">
      <t>ダイヒョウシャ</t>
    </rPh>
    <phoneticPr fontId="4"/>
  </si>
  <si>
    <t>技術評価点の通知について</t>
  </si>
  <si>
    <t>主任(監理)技術者の資格・工事経験調書　添付資料（１）</t>
    <phoneticPr fontId="4"/>
  </si>
  <si>
    <t>保有資格名</t>
    <phoneticPr fontId="4"/>
  </si>
  <si>
    <t>主任(監理)技術者の資格・工事経験調書　添付資料（２）</t>
    <phoneticPr fontId="4"/>
  </si>
  <si>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</si>
  <si>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</si>
  <si>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</si>
  <si>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</si>
  <si>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</si>
  <si>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</si>
  <si>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</si>
  <si>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</si>
  <si>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</si>
  <si>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</si>
  <si>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</si>
  <si>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</si>
  <si>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</si>
  <si>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</si>
  <si>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同種工事（申請）の工事成績評定</t>
    <rPh sb="0" eb="2">
      <t>ドウシュ</t>
    </rPh>
    <rPh sb="2" eb="4">
      <t>コウジ</t>
    </rPh>
    <rPh sb="5" eb="7">
      <t>シンセイ</t>
    </rPh>
    <rPh sb="9" eb="11">
      <t>コウジ</t>
    </rPh>
    <rPh sb="11" eb="13">
      <t>セイセキ</t>
    </rPh>
    <rPh sb="13" eb="15">
      <t>ヒョウテイ</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</si>
  <si>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</si>
  <si>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</si>
  <si>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</si>
  <si>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</si>
  <si>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</si>
  <si>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</si>
  <si>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</si>
  <si>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</si>
  <si>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</si>
  <si>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</si>
  <si>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</si>
  <si>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</si>
  <si>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</si>
  <si>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</si>
  <si>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</si>
  <si>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</si>
  <si>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</si>
  <si>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</si>
  <si>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</si>
  <si>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</si>
  <si>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</si>
  <si>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</si>
  <si>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</si>
  <si>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</si>
  <si>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</si>
  <si>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</si>
  <si>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</si>
  <si>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</si>
  <si>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</si>
  <si>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</si>
  <si>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</si>
  <si>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</si>
  <si>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</si>
  <si>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</si>
  <si>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</si>
  <si>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</si>
  <si>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</si>
  <si>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</si>
  <si>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</si>
  <si>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</si>
  <si>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</si>
  <si>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</si>
  <si>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</si>
  <si>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</si>
  <si>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</si>
  <si>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</si>
  <si>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</si>
  <si>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</si>
  <si>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</si>
  <si>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</si>
  <si>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</si>
  <si>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</si>
  <si>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</si>
  <si>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</si>
  <si>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</si>
  <si>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</si>
  <si>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</si>
  <si>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</si>
  <si>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</si>
  <si>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</si>
  <si>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</si>
  <si>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</si>
  <si>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</si>
  <si>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</si>
  <si>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</si>
  <si>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</si>
  <si>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</si>
  <si>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</si>
  <si>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</si>
  <si>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</si>
  <si>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</si>
  <si>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</si>
  <si>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</si>
  <si>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</si>
  <si>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</si>
  <si>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</si>
  <si>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</si>
  <si>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</si>
  <si>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t>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</si>
  <si>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</si>
  <si>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</si>
  <si>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（様式４）簡易な施工計画</t>
    <rPh sb="1" eb="3">
      <t>ヨウシキ</t>
    </rPh>
    <rPh sb="5" eb="7">
      <t>カンイ</t>
    </rPh>
    <rPh sb="8" eb="10">
      <t>セコウ</t>
    </rPh>
    <rPh sb="10" eb="12">
      <t>ケイカク</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</si>
  <si>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</si>
  <si>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</si>
  <si>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</si>
  <si>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</si>
  <si>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</si>
  <si>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</si>
  <si>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</si>
  <si>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</si>
  <si>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</si>
  <si>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t>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</si>
  <si>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</si>
  <si>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</si>
  <si>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</si>
  <si>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</si>
  <si>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</si>
  <si>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（４）　書類の分割郵送は、認めない。</t>
    <rPh sb="4" eb="6">
      <t>ショルイ</t>
    </rPh>
    <rPh sb="7" eb="9">
      <t>ブンカツ</t>
    </rPh>
    <rPh sb="9" eb="11">
      <t>ユウソウ</t>
    </rPh>
    <rPh sb="13" eb="14">
      <t>ミト</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</si>
  <si>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</si>
  <si>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</si>
  <si>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</si>
  <si>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</si>
  <si>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</si>
  <si>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</si>
  <si>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</si>
  <si>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</si>
  <si>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</si>
  <si>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</si>
  <si>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</si>
  <si>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</si>
  <si>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</si>
  <si>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</si>
  <si>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</si>
  <si>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</si>
  <si>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</si>
  <si>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</si>
  <si>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</si>
  <si>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</si>
  <si>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</si>
  <si>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</si>
  <si>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</si>
  <si>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</si>
  <si>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</si>
  <si>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</si>
  <si>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</si>
  <si>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</si>
  <si>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</si>
  <si>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</si>
  <si>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</si>
  <si>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</si>
  <si>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</si>
  <si>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</si>
  <si>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</si>
  <si>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</si>
  <si>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</si>
  <si>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</si>
  <si>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</si>
  <si>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</si>
  <si>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</si>
  <si>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</si>
  <si>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</si>
  <si>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</si>
  <si>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</si>
  <si>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</si>
  <si>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</si>
  <si>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</si>
  <si>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</si>
  <si>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</si>
  <si>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</si>
  <si>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</si>
  <si>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</si>
  <si>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</si>
  <si>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</si>
  <si>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</si>
  <si>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</si>
  <si>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</si>
  <si>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</si>
  <si>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５．簡易な施工計画</t>
    <rPh sb="2" eb="4">
      <t>カンイ</t>
    </rPh>
    <rPh sb="5" eb="7">
      <t>セコウ</t>
    </rPh>
    <rPh sb="7" eb="9">
      <t>ケイカク</t>
    </rPh>
    <phoneticPr fontId="4"/>
  </si>
  <si>
    <t>６．その他の資料</t>
    <rPh sb="4" eb="5">
      <t>タ</t>
    </rPh>
    <rPh sb="6" eb="8">
      <t>シリョウ</t>
    </rPh>
    <phoneticPr fontId="4"/>
  </si>
  <si>
    <t>提出方法</t>
    <rPh sb="0" eb="2">
      <t>テイシュツ</t>
    </rPh>
    <rPh sb="2" eb="4">
      <t>ホウホウ</t>
    </rPh>
    <phoneticPr fontId="4"/>
  </si>
  <si>
    <t>地方自治法施行令第１６７条の４の規定に該当する</t>
    <rPh sb="0" eb="2">
      <t>チホウ</t>
    </rPh>
    <rPh sb="2" eb="5">
      <t>ジチホウ</t>
    </rPh>
    <rPh sb="5" eb="7">
      <t>セコウ</t>
    </rPh>
    <rPh sb="7" eb="8">
      <t>レイ</t>
    </rPh>
    <rPh sb="8" eb="9">
      <t>ダイ</t>
    </rPh>
    <rPh sb="12" eb="13">
      <t>ジョウ</t>
    </rPh>
    <rPh sb="16" eb="18">
      <t>キテイ</t>
    </rPh>
    <rPh sb="19" eb="21">
      <t>ガイトウ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</si>
  <si>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</si>
  <si>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</si>
  <si>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</si>
  <si>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</si>
  <si>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</si>
  <si>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</si>
  <si>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工事名　</t>
    <phoneticPr fontId="4"/>
  </si>
  <si>
    <t>工事場所</t>
  </si>
  <si>
    <t>１．</t>
    <phoneticPr fontId="4"/>
  </si>
  <si>
    <t>２．</t>
    <phoneticPr fontId="4"/>
  </si>
  <si>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</si>
  <si>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</si>
  <si>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</si>
  <si>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</si>
  <si>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</si>
  <si>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</si>
  <si>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</si>
  <si>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t>
    <phoneticPr fontId="4"/>
  </si>
  <si>
    <t>○</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</si>
  <si>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</si>
  <si>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</si>
  <si>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</si>
  <si>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</si>
  <si>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</si>
  <si>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</si>
  <si>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</si>
  <si>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</si>
  <si>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</si>
  <si>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</si>
  <si>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</si>
  <si>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</si>
  <si>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電子入札システムによる申請完了後に表示される画面を印刷したもの。</t>
    <rPh sb="0" eb="2">
      <t>デンシ</t>
    </rPh>
    <rPh sb="2" eb="4">
      <t>ニュウサツ</t>
    </rPh>
    <rPh sb="11" eb="13">
      <t>シンセイ</t>
    </rPh>
    <rPh sb="13" eb="15">
      <t>カンリョウ</t>
    </rPh>
    <rPh sb="15" eb="16">
      <t>ゴ</t>
    </rPh>
    <rPh sb="17" eb="19">
      <t>ヒョウジ</t>
    </rPh>
    <rPh sb="22" eb="24">
      <t>ガメン</t>
    </rPh>
    <rPh sb="25" eb="27">
      <t>インサツ</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</si>
  <si>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</si>
  <si>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</si>
  <si>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</si>
  <si>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r>
      <t>電子入札システムに添付して提出する書類は、「様式集１」及び「簡易な施工計画の説明資料」である。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27" eb="28">
      <t>オヨ</t>
    </rPh>
    <rPh sb="30" eb="32">
      <t>カンイ</t>
    </rPh>
    <rPh sb="33" eb="35">
      <t>セコウ</t>
    </rPh>
    <rPh sb="35" eb="37">
      <t>ケイカク</t>
    </rPh>
    <rPh sb="38" eb="40">
      <t>セツメイ</t>
    </rPh>
    <rPh sb="40" eb="42">
      <t>シリョウ</t>
    </rPh>
    <rPh sb="50" eb="52">
      <t>ヨウシキ</t>
    </rPh>
    <rPh sb="52" eb="53">
      <t>シュウ</t>
    </rPh>
    <rPh sb="56" eb="57">
      <t>カナラ</t>
    </rPh>
    <rPh sb="63" eb="65">
      <t>ケイシキ</t>
    </rPh>
    <rPh sb="68" eb="70">
      <t>テンプ</t>
    </rPh>
    <phoneticPr fontId="4"/>
  </si>
  <si>
    <t>３．</t>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</si>
  <si>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</si>
  <si>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</si>
  <si>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</si>
  <si>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r>
      <t>　</t>
    </r>
    <r>
      <rPr>
        <sz val="11"/>
        <rFont val="ＭＳ Ｐ明朝"/>
        <family val="1"/>
        <charset val="128"/>
      </rPr>
      <t>同時公告の複数の入札に参加を申し込む場合において、下記提出書類のうち、黄色でマークした資料が他方の資料と重複するときは、他方の資料の提出を省略することができる。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26" eb="27">
      <t>シタ</t>
    </rPh>
    <rPh sb="83" eb="85">
      <t>シリョウ</t>
    </rPh>
    <rPh sb="86" eb="88">
      <t>テンプ</t>
    </rPh>
    <rPh sb="89" eb="91">
      <t>ショウリャク</t>
    </rPh>
    <rPh sb="113" eb="115">
      <t>シリョウ</t>
    </rPh>
    <rPh sb="115" eb="117">
      <t>テンプ</t>
    </rPh>
    <rPh sb="117" eb="118">
      <t>サキ</t>
    </rPh>
    <rPh sb="119" eb="122">
      <t>コウジメイ</t>
    </rPh>
    <rPh sb="123" eb="125">
      <t>キサイ</t>
    </rPh>
    <rPh sb="148" eb="150">
      <t>ニュウリョク</t>
    </rPh>
    <rPh sb="160" eb="162">
      <t>ショウリャク</t>
    </rPh>
    <rPh sb="167" eb="169">
      <t>シリョウ</t>
    </rPh>
    <rPh sb="175" eb="176">
      <t>カク</t>
    </rPh>
    <rPh sb="176" eb="178">
      <t>ヨウシキ</t>
    </rPh>
    <rPh sb="179" eb="180">
      <t>カナラ</t>
    </rPh>
    <rPh sb="181" eb="183">
      <t>テイシュツ</t>
    </rPh>
    <phoneticPr fontId="4"/>
  </si>
  <si>
    <t>（B)</t>
    <phoneticPr fontId="4"/>
  </si>
  <si>
    <t>　※共同企業体で落札した工事は、出資割合を掛けた金額を記入してください。添付書類は不要です。</t>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</si>
  <si>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</si>
  <si>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</si>
  <si>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</si>
  <si>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</si>
  <si>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</si>
  <si>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t>
    </r>
    <rPh sb="35" eb="37">
      <t>セツメイ</t>
    </rPh>
    <rPh sb="37" eb="39">
      <t>シリョウ</t>
    </rPh>
    <rPh sb="42" eb="44">
      <t>バアイ</t>
    </rPh>
    <rPh sb="49" eb="51">
      <t>ケイシキ</t>
    </rPh>
    <phoneticPr fontId="4"/>
  </si>
  <si>
    <t>申込期限日</t>
    <rPh sb="0" eb="2">
      <t>モウシコミ</t>
    </rPh>
    <rPh sb="2" eb="5">
      <t>キゲンビ</t>
    </rPh>
    <phoneticPr fontId="4"/>
  </si>
  <si>
    <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0" eb="2">
      <t>モウシコミ</t>
    </rPh>
    <rPh sb="2" eb="5">
      <t>キゲンビ</t>
    </rPh>
    <rPh sb="9" eb="12">
      <t>フクオカケン</t>
    </rPh>
    <rPh sb="15" eb="17">
      <t>フウスイ</t>
    </rPh>
    <rPh sb="17" eb="20">
      <t>サイガイジ</t>
    </rPh>
    <rPh sb="21" eb="23">
      <t>キンキュウ</t>
    </rPh>
    <rPh sb="23" eb="25">
      <t>タイサク</t>
    </rPh>
    <rPh sb="25" eb="27">
      <t>コウジ</t>
    </rPh>
    <rPh sb="27" eb="28">
      <t>トウ</t>
    </rPh>
    <rPh sb="29" eb="30">
      <t>カン</t>
    </rPh>
    <rPh sb="32" eb="34">
      <t>キョウテイ</t>
    </rPh>
    <rPh sb="36" eb="38">
      <t>テイケツ</t>
    </rPh>
    <rPh sb="39" eb="41">
      <t>ウム</t>
    </rPh>
    <rPh sb="42" eb="44">
      <t>ヒョウカ</t>
    </rPh>
    <rPh sb="48" eb="51">
      <t>キョウテイショ</t>
    </rPh>
    <rPh sb="52" eb="53">
      <t>ウツ</t>
    </rPh>
    <rPh sb="55" eb="57">
      <t>テイシュツ</t>
    </rPh>
    <rPh sb="58" eb="60">
      <t>フヨウ</t>
    </rPh>
    <rPh sb="63" eb="65">
      <t>ヨウシキ</t>
    </rPh>
    <rPh sb="69" eb="71">
      <t>ジコ</t>
    </rPh>
    <rPh sb="71" eb="73">
      <t>サイテン</t>
    </rPh>
    <rPh sb="73" eb="74">
      <t>ヒョウ</t>
    </rPh>
    <rPh sb="76" eb="78">
      <t>テイケツ</t>
    </rPh>
    <rPh sb="82" eb="84">
      <t>ケンド</t>
    </rPh>
    <rPh sb="84" eb="86">
      <t>セイビ</t>
    </rPh>
    <rPh sb="86" eb="89">
      <t>ジムショ</t>
    </rPh>
    <rPh sb="89" eb="90">
      <t>メイ</t>
    </rPh>
    <rPh sb="91" eb="93">
      <t>キサイ</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</si>
  <si>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</si>
  <si>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</si>
  <si>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</si>
  <si>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</si>
  <si>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</si>
  <si>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</si>
  <si>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</si>
  <si>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</si>
  <si>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</si>
  <si>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○○部△△課
○○　△△</t>
    <rPh sb="2" eb="3">
      <t>ブ</t>
    </rPh>
    <rPh sb="5" eb="6">
      <t>カ</t>
    </rPh>
    <phoneticPr fontId="4"/>
  </si>
  <si>
    <t>県道○○線△△橋橋梁下部工工事（Ｐ１）</t>
    <phoneticPr fontId="4"/>
  </si>
  <si>
    <t>１０年以上継続して建設業法第３条第１項に規定する営業所を有することが入札参加条件（公告９（７）イ）を満たすこととなる場合に提出すること。また、それを証する書類を添付すること。</t>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</si>
  <si>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t>（上記3 の電子入札システムでの提出後、該当するすべての書類を紙で提出すること。）</t>
    <rPh sb="1" eb="3">
      <t>ジョウキ</t>
    </rPh>
    <rPh sb="6" eb="8">
      <t>デンシ</t>
    </rPh>
    <rPh sb="8" eb="10">
      <t>ニュウサツ</t>
    </rPh>
    <rPh sb="16" eb="19">
      <t>テイシュツゴ</t>
    </rPh>
    <rPh sb="20" eb="22">
      <t>ガイトウ</t>
    </rPh>
    <rPh sb="28" eb="30">
      <t>ショルイ</t>
    </rPh>
    <rPh sb="31" eb="32">
      <t>カミ</t>
    </rPh>
    <rPh sb="33" eb="35">
      <t>テイシュツ</t>
    </rPh>
    <phoneticPr fontId="4"/>
  </si>
  <si>
    <t>様式７</t>
    <rPh sb="0" eb="2">
      <t>ヨウシキ</t>
    </rPh>
    <phoneticPr fontId="4"/>
  </si>
  <si>
    <t>（様式９）同種工事の施工実績</t>
    <rPh sb="1" eb="3">
      <t>ヨウシキ</t>
    </rPh>
    <rPh sb="5" eb="7">
      <t>ドウシュ</t>
    </rPh>
    <rPh sb="7" eb="9">
      <t>コウジ</t>
    </rPh>
    <rPh sb="10" eb="12">
      <t>セコウ</t>
    </rPh>
    <rPh sb="12" eb="14">
      <t>ジッセキ</t>
    </rPh>
    <phoneticPr fontId="4"/>
  </si>
  <si>
    <t>（様式８）同種工事の施工実績　</t>
    <rPh sb="1" eb="3">
      <t>ヨウシキ</t>
    </rPh>
    <rPh sb="5" eb="7">
      <t>ドウシュ</t>
    </rPh>
    <rPh sb="7" eb="9">
      <t>コウジ</t>
    </rPh>
    <rPh sb="10" eb="12">
      <t>セコウ</t>
    </rPh>
    <rPh sb="12" eb="14">
      <t>ジッセキ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</si>
  <si>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</si>
  <si>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</si>
  <si>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</si>
  <si>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</si>
  <si>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問合せ先
担当者氏名</t>
    <phoneticPr fontId="4"/>
  </si>
  <si>
    <t>また、『　◎　』は必ず提出する書類であり、『　○　』は該当する場合に提出する書類である。</t>
    <phoneticPr fontId="4"/>
  </si>
  <si>
    <t>県道○○線△△橋橋梁下部工工事（Ｐ２）</t>
    <phoneticPr fontId="4"/>
  </si>
  <si>
    <t>省略</t>
  </si>
  <si>
    <t>農林三郎</t>
    <rPh sb="0" eb="2">
      <t>ノウリン</t>
    </rPh>
    <rPh sb="2" eb="4">
      <t>サブロウ</t>
    </rPh>
    <phoneticPr fontId="4"/>
  </si>
  <si>
    <t>様式3-1と同一</t>
  </si>
  <si>
    <r>
      <t>様式１－３：自己採点表</t>
    </r>
    <r>
      <rPr>
        <sz val="20"/>
        <color rgb="FFFF0000"/>
        <rFont val="ＭＳ Ｐ明朝"/>
        <family val="1"/>
        <charset val="128"/>
      </rPr>
      <t>（記入例）</t>
    </r>
    <rPh sb="12" eb="14">
      <t>キニュウ</t>
    </rPh>
    <rPh sb="14" eb="15">
      <t>レイ</t>
    </rPh>
    <phoneticPr fontId="4"/>
  </si>
  <si>
    <t>従事役職</t>
    <rPh sb="0" eb="2">
      <t>ジュウジ</t>
    </rPh>
    <rPh sb="2" eb="4">
      <t>ヤクショク</t>
    </rPh>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</si>
  <si>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</si>
  <si>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</si>
  <si>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</si>
  <si>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</si>
  <si>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</si>
  <si>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0" eb="2">
      <t>モウシコミ</t>
    </rPh>
    <rPh sb="2" eb="5">
      <t>キゲンビ</t>
    </rPh>
    <rPh sb="9" eb="11">
      <t>ユウコウ</t>
    </rPh>
    <rPh sb="12" eb="15">
      <t>ショウメイショ</t>
    </rPh>
    <rPh sb="16" eb="18">
      <t>ヒョウカ</t>
    </rPh>
    <rPh sb="19" eb="21">
      <t>タイショウ</t>
    </rPh>
    <rPh sb="24" eb="26">
      <t>ニンショウ</t>
    </rPh>
    <rPh sb="26" eb="29">
      <t>ショトクシャ</t>
    </rPh>
    <rPh sb="30" eb="32">
      <t>ニンショウ</t>
    </rPh>
    <rPh sb="32" eb="34">
      <t>ケイヤク</t>
    </rPh>
    <rPh sb="34" eb="36">
      <t>キゲン</t>
    </rPh>
    <rPh sb="36" eb="37">
      <t>オヨ</t>
    </rPh>
    <rPh sb="38" eb="41">
      <t>ショウメイシャ</t>
    </rPh>
    <rPh sb="42" eb="44">
      <t>メイショウ</t>
    </rPh>
    <rPh sb="45" eb="46">
      <t>イン</t>
    </rPh>
    <rPh sb="46" eb="47">
      <t>カゲ</t>
    </rPh>
    <rPh sb="48" eb="50">
      <t>ハンベツ</t>
    </rPh>
    <phoneticPr fontId="4"/>
  </si>
  <si>
    <t>提出年月日を入力してください。</t>
    <rPh sb="6" eb="8">
      <t>ニュウリョク</t>
    </rPh>
    <phoneticPr fontId="4"/>
  </si>
  <si>
    <t>添付資料No.</t>
    <rPh sb="0" eb="2">
      <t>テンプ</t>
    </rPh>
    <rPh sb="2" eb="4">
      <t>シリョウ</t>
    </rPh>
    <phoneticPr fontId="4"/>
  </si>
  <si>
    <t>Ｉ－①</t>
    <phoneticPr fontId="4"/>
  </si>
  <si>
    <t>Ｉ－②</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</si>
  <si>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</si>
  <si>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</si>
  <si>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t>⑦継続教育（ＣＰＤ）の取得単位の証明書の写し</t>
    <rPh sb="1" eb="3">
      <t>ケイゾク</t>
    </rPh>
    <rPh sb="3" eb="5">
      <t>キョウイク</t>
    </rPh>
    <rPh sb="11" eb="13">
      <t>シュトク</t>
    </rPh>
    <rPh sb="13" eb="15">
      <t>タンイ</t>
    </rPh>
    <rPh sb="16" eb="19">
      <t>ショウメイショ</t>
    </rPh>
    <rPh sb="20" eb="21">
      <t>ウツ</t>
    </rPh>
    <phoneticPr fontId="4"/>
  </si>
  <si>
    <t>品質・環境マネジメントシステム（ＩＳＯ９００１及びＩＳＯ１４００１）の認証を証明する書類</t>
    <rPh sb="0" eb="2">
      <t>ヒンシツ</t>
    </rPh>
    <rPh sb="3" eb="5">
      <t>カンキョウ</t>
    </rPh>
    <rPh sb="23" eb="24">
      <t>オヨ</t>
    </rPh>
    <rPh sb="35" eb="37">
      <t>ニンショウ</t>
    </rPh>
    <rPh sb="38" eb="40">
      <t>ショウメイ</t>
    </rPh>
    <rPh sb="42" eb="44">
      <t>ショルイ</t>
    </rPh>
    <phoneticPr fontId="4"/>
  </si>
  <si>
    <t>品質・環境マネジメントシステムの取り組み状況</t>
    <rPh sb="0" eb="2">
      <t>ヒンシツ</t>
    </rPh>
    <rPh sb="3" eb="5">
      <t>カンキョウ</t>
    </rPh>
    <rPh sb="16" eb="17">
      <t>ト</t>
    </rPh>
    <rPh sb="18" eb="19">
      <t>ク</t>
    </rPh>
    <rPh sb="20" eb="22">
      <t>ジョウキョウ</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</si>
  <si>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</si>
  <si>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t>←
←
←</t>
    <phoneticPr fontId="4"/>
  </si>
  <si>
    <t>（ＣＰＤ）
提出する書類がある場合は、
様式３－１　の添付書類とし、
他の書類とともにホッチキスで綴じること。</t>
    <rPh sb="7" eb="9">
      <t>テイシュツ</t>
    </rPh>
    <rPh sb="11" eb="13">
      <t>ショルイ</t>
    </rPh>
    <rPh sb="16" eb="18">
      <t>バアイ</t>
    </rPh>
    <rPh sb="21" eb="23">
      <t>ヨウシキ</t>
    </rPh>
    <rPh sb="28" eb="30">
      <t>テンプ</t>
    </rPh>
    <rPh sb="30" eb="32">
      <t>ショルイ</t>
    </rPh>
    <rPh sb="36" eb="37">
      <t>タ</t>
    </rPh>
    <rPh sb="38" eb="40">
      <t>ショルイ</t>
    </rPh>
    <rPh sb="50" eb="51">
      <t>ト</t>
    </rPh>
    <phoneticPr fontId="4"/>
  </si>
  <si>
    <t>住　所</t>
    <phoneticPr fontId="4"/>
  </si>
  <si>
    <t>○○市○○町○○番地</t>
    <phoneticPr fontId="4"/>
  </si>
  <si>
    <t>株式会社○○建設○○支店</t>
    <rPh sb="0" eb="2">
      <t>カブシキ</t>
    </rPh>
    <rPh sb="2" eb="4">
      <t>カイシャ</t>
    </rPh>
    <rPh sb="6" eb="8">
      <t>ケンセツ</t>
    </rPh>
    <rPh sb="10" eb="12">
      <t>シテン</t>
    </rPh>
    <phoneticPr fontId="4"/>
  </si>
  <si>
    <t>代表者</t>
    <phoneticPr fontId="4"/>
  </si>
  <si>
    <t>○○　○○</t>
    <phoneticPr fontId="4"/>
  </si>
  <si>
    <t>○</t>
    <phoneticPr fontId="4"/>
  </si>
  <si>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</si>
  <si>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代表者</t>
    <phoneticPr fontId="4"/>
  </si>
  <si>
    <t>工事名称</t>
    <phoneticPr fontId="4"/>
  </si>
  <si>
    <r>
      <t>該当する項目の□をクリックし、✓を表示させてください。
郵送を希望する場合は、</t>
    </r>
    <r>
      <rPr>
        <b/>
        <sz val="9"/>
        <color indexed="10"/>
        <rFont val="ＭＳ Ｐ明朝"/>
        <family val="1"/>
        <charset val="128"/>
      </rPr>
      <t>返信用封筒（切手貼付）</t>
    </r>
    <r>
      <rPr>
        <b/>
        <sz val="9"/>
        <rFont val="ＭＳ Ｐ明朝"/>
        <family val="1"/>
        <charset val="128"/>
      </rPr>
      <t>を提出してください。
なお、同じ公告日の複数の工事に参加する場合、返信用封筒はいずれかの工事に１通添付してください。
（</t>
    </r>
    <r>
      <rPr>
        <b/>
        <sz val="9"/>
        <color indexed="10"/>
        <rFont val="ＭＳ Ｐ明朝"/>
        <family val="1"/>
        <charset val="128"/>
      </rPr>
      <t>切手の料金不足に注意してください。</t>
    </r>
    <r>
      <rPr>
        <b/>
        <sz val="9"/>
        <rFont val="ＭＳ Ｐ明朝"/>
        <family val="1"/>
        <charset val="128"/>
      </rPr>
      <t>）</t>
    </r>
    <phoneticPr fontId="4"/>
  </si>
  <si>
    <t>当社が入札に参加した下記工事における技術評価点内訳の通知を、</t>
    <phoneticPr fontId="4"/>
  </si>
  <si>
    <t>請求しません。</t>
    <phoneticPr fontId="4"/>
  </si>
  <si>
    <t>福岡県知事　殿</t>
    <phoneticPr fontId="4"/>
  </si>
  <si>
    <t>請求します。</t>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</si>
  <si>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</si>
  <si>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</si>
  <si>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r>
      <t>１．入札参加</t>
    </r>
    <r>
      <rPr>
        <b/>
        <strike/>
        <sz val="12"/>
        <rFont val="ＭＳ Ｐ明朝"/>
        <family val="1"/>
        <charset val="128"/>
      </rPr>
      <t>条件</t>
    </r>
    <r>
      <rPr>
        <b/>
        <sz val="12"/>
        <rFont val="ＭＳ Ｐ明朝"/>
        <family val="1"/>
        <charset val="128"/>
      </rPr>
      <t>の確認</t>
    </r>
    <rPh sb="2" eb="4">
      <t>ニュウサツ</t>
    </rPh>
    <rPh sb="4" eb="6">
      <t>サンカ</t>
    </rPh>
    <rPh sb="6" eb="8">
      <t>ジョウケン</t>
    </rPh>
    <rPh sb="9" eb="11">
      <t>カクニン</t>
    </rPh>
    <phoneticPr fontId="4"/>
  </si>
  <si>
    <t>住　 所</t>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</si>
  <si>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</si>
  <si>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（返信用封筒　</t>
    <phoneticPr fontId="4"/>
  </si>
  <si>
    <t>あり</t>
    <phoneticPr fontId="4"/>
  </si>
  <si>
    <t>なし　）</t>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</si>
  <si>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</si>
  <si>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（様式１－７）工事成績評定平均点算定リスト</t>
    <rPh sb="1" eb="3">
      <t>ヨウシキ</t>
    </rPh>
    <rPh sb="7" eb="9">
      <t>コウジ</t>
    </rPh>
    <rPh sb="9" eb="11">
      <t>セイセキ</t>
    </rPh>
    <rPh sb="11" eb="13">
      <t>ヒョウテイ</t>
    </rPh>
    <rPh sb="13" eb="15">
      <t>ヘイキン</t>
    </rPh>
    <rPh sb="15" eb="16">
      <t>テン</t>
    </rPh>
    <rPh sb="16" eb="18">
      <t>サンテイ</t>
    </rPh>
    <phoneticPr fontId="4"/>
  </si>
  <si>
    <t>入札参加条件（公告９（６）イ）により入札参加する場合に提出すること。</t>
    <rPh sb="18" eb="20">
      <t>ニュウサツ</t>
    </rPh>
    <rPh sb="20" eb="22">
      <t>サンカ</t>
    </rPh>
    <rPh sb="24" eb="26">
      <t>バアイ</t>
    </rPh>
    <rPh sb="27" eb="29">
      <t>テイシュツ</t>
    </rPh>
    <phoneticPr fontId="68"/>
  </si>
  <si>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</si>
  <si>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b/>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</si>
  <si>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</si>
  <si>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</si>
  <si>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</si>
  <si>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</si>
  <si>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</si>
  <si>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</si>
  <si>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t>昭和○年○月○日</t>
    <phoneticPr fontId="4"/>
  </si>
  <si>
    <t>令和　年　　月　　日</t>
    <rPh sb="0" eb="1">
      <t>レイ</t>
    </rPh>
    <rPh sb="1" eb="2">
      <t>ワ</t>
    </rPh>
    <rPh sb="3" eb="4">
      <t>トシ</t>
    </rPh>
    <rPh sb="6" eb="7">
      <t>ツキ</t>
    </rPh>
    <rPh sb="9" eb="10">
      <t>ヒ</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</si>
  <si>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</si>
  <si>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令和○○年○月○日</t>
    <rPh sb="0" eb="2">
      <t>レイワ</t>
    </rPh>
    <rPh sb="4" eb="5">
      <t>ネン</t>
    </rPh>
    <rPh sb="6" eb="7">
      <t>ガツ</t>
    </rPh>
    <rPh sb="8" eb="9">
      <t>ニチ</t>
    </rPh>
    <phoneticPr fontId="4"/>
  </si>
  <si>
    <t>〇</t>
    <phoneticPr fontId="4"/>
  </si>
  <si>
    <r>
      <t>・住所、会社名 及び 代表者名 を記入し、</t>
    </r>
    <r>
      <rPr>
        <b/>
        <sz val="10"/>
        <rFont val="ＭＳ Ｐゴシック"/>
        <family val="3"/>
        <charset val="128"/>
      </rPr>
      <t>提出してください。
　</t>
    </r>
    <r>
      <rPr>
        <b/>
        <sz val="8"/>
        <rFont val="ＭＳ Ｐゴシック"/>
        <family val="3"/>
        <charset val="128"/>
      </rPr>
      <t>（福岡県内に主たる営業所がある場合は、支店名の記載は不要です。）</t>
    </r>
    <r>
      <rPr>
        <b/>
        <sz val="10"/>
        <rFont val="ＭＳ Ｐゴシック"/>
        <family val="3"/>
        <charset val="128"/>
      </rPr>
      <t xml:space="preserve">
・住所等は他の様式にリンクしています。</t>
    </r>
    <rPh sb="4" eb="7">
      <t>カイシャメイ</t>
    </rPh>
    <rPh sb="8" eb="9">
      <t>オヨ</t>
    </rPh>
    <rPh sb="11" eb="14">
      <t>ダイヒョウシャ</t>
    </rPh>
    <rPh sb="14" eb="15">
      <t>メイ</t>
    </rPh>
    <rPh sb="55" eb="57">
      <t>キサイ</t>
    </rPh>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</si>
  <si>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すること。</t>
    </r>
    <r>
      <rPr>
        <b/>
        <sz val="9"/>
        <color indexed="10"/>
        <rFont val="ＭＳ Ｐ明朝"/>
        <family val="1"/>
        <charset val="128"/>
      </rPr>
      <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phoneticPr fontId="4"/>
  </si>
  <si>
    <t>提出書類のうち、「提出方法」欄の『 電子 』は電子入札システムに添付して提出する書類であり、『 紙 』は郵送して提出する書類である。</t>
    <rPh sb="0" eb="2">
      <t>テイシュツ</t>
    </rPh>
    <rPh sb="2" eb="4">
      <t>ショルイ</t>
    </rPh>
    <rPh sb="9" eb="11">
      <t>テイシュツ</t>
    </rPh>
    <rPh sb="11" eb="13">
      <t>ホウホウ</t>
    </rPh>
    <rPh sb="14" eb="15">
      <t>ラン</t>
    </rPh>
    <rPh sb="56" eb="58">
      <t>テイシュツ</t>
    </rPh>
    <phoneticPr fontId="4"/>
  </si>
  <si>
    <t>ただし、やむを得ない場合は郵送に代えて持参することができる。</t>
    <rPh sb="7" eb="8">
      <t>エ</t>
    </rPh>
    <rPh sb="10" eb="12">
      <t>バアイ</t>
    </rPh>
    <rPh sb="13" eb="15">
      <t>ユウソウ</t>
    </rPh>
    <rPh sb="16" eb="17">
      <t>カ</t>
    </rPh>
    <rPh sb="19" eb="21">
      <t>ジサン</t>
    </rPh>
    <phoneticPr fontId="4"/>
  </si>
  <si>
    <t>また、『　◎　』は必ず提出する書類であり、『　○　』は該当する場合に提出する書類である。</t>
    <phoneticPr fontId="4"/>
  </si>
  <si>
    <t>紙で提出する書類は、上記の項目順に並べて、入札説明書「９（１）」の場所に郵送すること。ただし、やむを得ない場合は郵送に代えて持参することができる。</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50" eb="51">
      <t>エ</t>
    </rPh>
    <rPh sb="53" eb="55">
      <t>バアイ</t>
    </rPh>
    <rPh sb="56" eb="58">
      <t>ユウソウ</t>
    </rPh>
    <rPh sb="59" eb="60">
      <t>カ</t>
    </rPh>
    <rPh sb="62" eb="64">
      <t>ジサン</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</si>
  <si>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phoneticPr fontId="4"/>
  </si>
  <si>
    <t>502-12345-001</t>
    <phoneticPr fontId="4"/>
  </si>
  <si>
    <t>502-12345-001</t>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</si>
  <si>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</si>
  <si>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（平成●年度以降）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ヘイセイ</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</si>
  <si>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6" eb="18">
      <t>カクニン</t>
    </rPh>
    <rPh sb="33" eb="35">
      <t>ジッセキ</t>
    </rPh>
    <rPh sb="35" eb="37">
      <t>コウジ</t>
    </rPh>
    <rPh sb="38" eb="39">
      <t>カカ</t>
    </rPh>
    <rPh sb="40" eb="42">
      <t>ナイヨウ</t>
    </rPh>
    <rPh sb="42" eb="43">
      <t>オヨ</t>
    </rPh>
    <rPh sb="44" eb="46">
      <t>カンセイ</t>
    </rPh>
    <rPh sb="47" eb="49">
      <t>カクニン</t>
    </rPh>
    <rPh sb="52" eb="54">
      <t>ショルイ</t>
    </rPh>
    <rPh sb="55" eb="57">
      <t>テンプ</t>
    </rPh>
    <rPh sb="89" eb="91">
      <t>セッケイ</t>
    </rPh>
    <rPh sb="91" eb="93">
      <t>トショ</t>
    </rPh>
    <rPh sb="94" eb="95">
      <t>ウツ</t>
    </rPh>
    <rPh sb="100" eb="102">
      <t>ケイヤク</t>
    </rPh>
    <rPh sb="102" eb="104">
      <t>ズメン</t>
    </rPh>
    <rPh sb="105" eb="107">
      <t>テンプ</t>
    </rPh>
    <rPh sb="109" eb="111">
      <t>バアイ</t>
    </rPh>
    <rPh sb="113" eb="116">
      <t>コウジメイ</t>
    </rPh>
    <rPh sb="116" eb="117">
      <t>トウ</t>
    </rPh>
    <rPh sb="118" eb="120">
      <t>カクニン</t>
    </rPh>
    <rPh sb="126" eb="127">
      <t>カギ</t>
    </rPh>
    <rPh sb="131" eb="133">
      <t>ヨウシキ</t>
    </rPh>
    <rPh sb="135" eb="137">
      <t>キサイ</t>
    </rPh>
    <rPh sb="137" eb="139">
      <t>ナイヨウ</t>
    </rPh>
    <rPh sb="140" eb="142">
      <t>カクニン</t>
    </rPh>
    <rPh sb="143" eb="145">
      <t>テンプ</t>
    </rPh>
    <rPh sb="145" eb="147">
      <t>ショルイ</t>
    </rPh>
    <rPh sb="150" eb="151">
      <t>オコナ</t>
    </rPh>
    <rPh sb="155" eb="157">
      <t>ヨウシキ</t>
    </rPh>
    <rPh sb="158" eb="160">
      <t>テンプ</t>
    </rPh>
    <rPh sb="160" eb="162">
      <t>ショルイ</t>
    </rPh>
    <rPh sb="163" eb="164">
      <t>ヒト</t>
    </rPh>
    <rPh sb="164" eb="165">
      <t>クミ</t>
    </rPh>
    <rPh sb="174" eb="175">
      <t>ト</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</si>
  <si>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</si>
  <si>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r>
      <t>１．入札参加資格・</t>
    </r>
    <r>
      <rPr>
        <b/>
        <strike/>
        <sz val="12"/>
        <rFont val="ＭＳ Ｐ明朝"/>
        <family val="1"/>
        <charset val="128"/>
      </rPr>
      <t>条件</t>
    </r>
    <r>
      <rPr>
        <b/>
        <sz val="12"/>
        <rFont val="ＭＳ Ｐ明朝"/>
        <family val="1"/>
        <charset val="128"/>
      </rPr>
      <t>の確認</t>
    </r>
    <rPh sb="2" eb="4">
      <t>ニュウサツ</t>
    </rPh>
    <rPh sb="4" eb="6">
      <t>サンカ</t>
    </rPh>
    <rPh sb="6" eb="8">
      <t>シカク</t>
    </rPh>
    <rPh sb="9" eb="11">
      <t>ジョウケン</t>
    </rPh>
    <rPh sb="12" eb="14">
      <t>カクニン</t>
    </rPh>
    <phoneticPr fontId="4"/>
  </si>
  <si>
    <r>
      <t>令和７年３月３１日時点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</si>
  <si>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r>
      <t>　工事種別が</t>
    </r>
    <r>
      <rPr>
        <b/>
        <sz val="9"/>
        <color indexed="10"/>
        <rFont val="ＭＳ Ｐ明朝"/>
        <family val="1"/>
        <charset val="128"/>
      </rPr>
      <t>「土木一式工事」</t>
    </r>
    <r>
      <rPr>
        <sz val="9"/>
        <rFont val="ＭＳ Ｐ明朝"/>
        <family val="1"/>
        <charset val="128"/>
      </rPr>
      <t>で、</t>
    </r>
    <r>
      <rPr>
        <b/>
        <sz val="9"/>
        <color indexed="10"/>
        <rFont val="ＭＳ Ｐ明朝"/>
        <family val="1"/>
        <charset val="128"/>
      </rPr>
      <t>令和４年２月１日から令和７年１月３１日まで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indexed="10"/>
        <rFont val="ＭＳ Ｐ明朝"/>
        <family val="1"/>
        <charset val="128"/>
      </rPr>
      <t>令和３年４月１日から令和６年３月３１日まで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7" eb="9">
      <t>ドボク</t>
    </rPh>
    <rPh sb="9" eb="11">
      <t>イッシキ</t>
    </rPh>
    <rPh sb="11" eb="13">
      <t>コウジ</t>
    </rPh>
    <rPh sb="16" eb="18">
      <t>レイワ</t>
    </rPh>
    <rPh sb="26" eb="28">
      <t>レイワ</t>
    </rPh>
    <rPh sb="93" eb="95">
      <t>カンセイ</t>
    </rPh>
    <rPh sb="115" eb="117">
      <t>ゼンキ</t>
    </rPh>
    <rPh sb="117" eb="118">
      <t>ケン</t>
    </rPh>
    <rPh sb="118" eb="120">
      <t>ハッチュウ</t>
    </rPh>
    <rPh sb="120" eb="122">
      <t>コウジ</t>
    </rPh>
    <rPh sb="123" eb="124">
      <t>ナ</t>
    </rPh>
    <rPh sb="125" eb="127">
      <t>バアイ</t>
    </rPh>
    <rPh sb="129" eb="131">
      <t>レイワ</t>
    </rPh>
    <rPh sb="139" eb="141">
      <t>レイワ</t>
    </rPh>
    <rPh sb="183" eb="185">
      <t>キニュウ</t>
    </rPh>
    <phoneticPr fontId="4"/>
  </si>
  <si>
    <r>
      <t>過去３年間（</t>
    </r>
    <r>
      <rPr>
        <b/>
        <sz val="11"/>
        <color indexed="10"/>
        <rFont val="ＭＳ Ｐ明朝"/>
        <family val="1"/>
        <charset val="128"/>
      </rPr>
      <t>令和４年４月１日から令和７年３月３１日まで</t>
    </r>
    <r>
      <rPr>
        <b/>
        <sz val="11"/>
        <rFont val="ＭＳ Ｐ明朝"/>
        <family val="1"/>
        <charset val="128"/>
      </rPr>
      <t>）に落札した工事</t>
    </r>
    <rPh sb="0" eb="2">
      <t>カコ</t>
    </rPh>
    <rPh sb="3" eb="5">
      <t>ネンカン</t>
    </rPh>
    <rPh sb="6" eb="8">
      <t>レイワ</t>
    </rPh>
    <rPh sb="16" eb="18">
      <t>レイワ</t>
    </rPh>
    <phoneticPr fontId="4"/>
  </si>
  <si>
    <r>
      <t>　工事種別が</t>
    </r>
    <r>
      <rPr>
        <b/>
        <sz val="10"/>
        <color indexed="10"/>
        <rFont val="ＭＳ Ｐ明朝"/>
        <family val="1"/>
        <charset val="128"/>
      </rPr>
      <t>『土木一式工事』</t>
    </r>
    <r>
      <rPr>
        <sz val="10"/>
        <rFont val="ＭＳ Ｐ明朝"/>
        <family val="1"/>
        <charset val="128"/>
      </rPr>
      <t>で、</t>
    </r>
    <r>
      <rPr>
        <b/>
        <sz val="10"/>
        <color rgb="FFFF0000"/>
        <rFont val="ＭＳ Ｐ明朝"/>
        <family val="1"/>
        <charset val="128"/>
      </rPr>
      <t>令和４年４月1日以降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7" eb="9">
      <t>ドボク</t>
    </rPh>
    <rPh sb="9" eb="11">
      <t>イッシキ</t>
    </rPh>
    <rPh sb="11" eb="13">
      <t>コウジ</t>
    </rPh>
    <rPh sb="16" eb="18">
      <t>レイワ</t>
    </rPh>
    <rPh sb="31" eb="33">
      <t>ラクサツ</t>
    </rPh>
    <rPh sb="51" eb="52">
      <t>ケン</t>
    </rPh>
    <rPh sb="52" eb="53">
      <t>ド</t>
    </rPh>
    <rPh sb="53" eb="55">
      <t>セイビ</t>
    </rPh>
    <rPh sb="87" eb="89">
      <t>キニュウ</t>
    </rPh>
    <phoneticPr fontId="4"/>
  </si>
  <si>
    <r>
      <rPr>
        <sz val="10"/>
        <color rgb="FFFF0000"/>
        <rFont val="ＭＳ Ｐ明朝"/>
        <family val="1"/>
        <charset val="128"/>
      </rPr>
      <t>令和７年度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</si>
  <si>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t>監理技術者（専任特例２号）の配置を予定している場合の確認事項</t>
    <phoneticPr fontId="4"/>
  </si>
  <si>
    <t>主任技術者等（専任特例１号）の配置を予定している場合の確認事項</t>
    <phoneticPr fontId="4"/>
  </si>
  <si>
    <t>主任技術者等（専任特例１号）の配置を予定している場合に提出すること。</t>
    <rPh sb="0" eb="2">
      <t>シュニン</t>
    </rPh>
    <rPh sb="2" eb="5">
      <t>ギジュツシャ</t>
    </rPh>
    <rPh sb="5" eb="6">
      <t>トウ</t>
    </rPh>
    <rPh sb="7" eb="9">
      <t>センニン</t>
    </rPh>
    <rPh sb="9" eb="11">
      <t>トクレイ</t>
    </rPh>
    <rPh sb="12" eb="13">
      <t>ゴウ</t>
    </rPh>
    <rPh sb="15" eb="17">
      <t>ハイチ</t>
    </rPh>
    <rPh sb="18" eb="20">
      <t>ヨテイ</t>
    </rPh>
    <rPh sb="24" eb="26">
      <t>バアイ</t>
    </rPh>
    <rPh sb="27" eb="29">
      <t>テイシュツ</t>
    </rPh>
    <phoneticPr fontId="4"/>
  </si>
  <si>
    <t>監理技術者（専任特例２号）の配置を予定している場合に提出すること。</t>
    <rPh sb="0" eb="2">
      <t>カンリ</t>
    </rPh>
    <rPh sb="2" eb="5">
      <t>ギジュツシャ</t>
    </rPh>
    <rPh sb="6" eb="8">
      <t>センニン</t>
    </rPh>
    <rPh sb="8" eb="10">
      <t>トクレイ</t>
    </rPh>
    <rPh sb="11" eb="12">
      <t>ゴウ</t>
    </rPh>
    <rPh sb="14" eb="16">
      <t>ハイチ</t>
    </rPh>
    <rPh sb="17" eb="19">
      <t>ヨテイ</t>
    </rPh>
    <rPh sb="23" eb="25">
      <t>バアイ</t>
    </rPh>
    <rPh sb="26" eb="28">
      <t>テイシュツ</t>
    </rPh>
    <phoneticPr fontId="4"/>
  </si>
  <si>
    <t>営業所技術者等（建設業法第２６条の５）の配置を予定している場合に提出すること。</t>
    <rPh sb="0" eb="3">
      <t>エイギョウショ</t>
    </rPh>
    <rPh sb="3" eb="6">
      <t>ギジュツシャ</t>
    </rPh>
    <rPh sb="6" eb="7">
      <t>トウ</t>
    </rPh>
    <rPh sb="8" eb="11">
      <t>ケンセツギョウ</t>
    </rPh>
    <rPh sb="11" eb="12">
      <t>ホウ</t>
    </rPh>
    <rPh sb="12" eb="13">
      <t>ダイ</t>
    </rPh>
    <rPh sb="15" eb="16">
      <t>ジョウ</t>
    </rPh>
    <rPh sb="20" eb="22">
      <t>ハイチ</t>
    </rPh>
    <rPh sb="23" eb="25">
      <t>ヨテイ</t>
    </rPh>
    <rPh sb="29" eb="31">
      <t>バアイ</t>
    </rPh>
    <rPh sb="32" eb="34">
      <t>テイシュツ</t>
    </rPh>
    <phoneticPr fontId="4"/>
  </si>
  <si>
    <t>営業所技術者等（建設業法第２６条の５）の配置を予定している場合の確認事項</t>
    <phoneticPr fontId="4"/>
  </si>
  <si>
    <t>営業所技術者又は特定営業所技術者が確認できる資料</t>
    <rPh sb="6" eb="7">
      <t>マタ</t>
    </rPh>
    <rPh sb="8" eb="13">
      <t>トクテイエイギョウショ</t>
    </rPh>
    <rPh sb="13" eb="16">
      <t>ギジュツシャ</t>
    </rPh>
    <rPh sb="17" eb="19">
      <t>カクニン</t>
    </rPh>
    <rPh sb="22" eb="24">
      <t>シリョウ</t>
    </rPh>
    <phoneticPr fontId="4"/>
  </si>
  <si>
    <t>経営業務管理責任者が確認できる資料</t>
    <rPh sb="0" eb="6">
      <t>ケイエイギョウムカンリ</t>
    </rPh>
    <rPh sb="6" eb="9">
      <t>セキニンシャ</t>
    </rPh>
    <rPh sb="10" eb="12">
      <t>カクニン</t>
    </rPh>
    <rPh sb="15" eb="17">
      <t>シリョウ</t>
    </rPh>
    <phoneticPr fontId="4"/>
  </si>
  <si>
    <t>）に落札した工事</t>
    <rPh sb="2" eb="4">
      <t>ラクサツ</t>
    </rPh>
    <rPh sb="6" eb="8">
      <t>コウジ</t>
    </rPh>
    <phoneticPr fontId="4"/>
  </si>
  <si>
    <t>過去１年間（</t>
    <rPh sb="0" eb="2">
      <t>カコ</t>
    </rPh>
    <rPh sb="3" eb="5">
      <t>ネンカン</t>
    </rPh>
    <phoneticPr fontId="4"/>
  </si>
  <si>
    <t>から</t>
    <phoneticPr fontId="4"/>
  </si>
  <si>
    <t>まで</t>
    <phoneticPr fontId="4"/>
  </si>
  <si>
    <t>・入札参加条件（公告９（６）イ）により入札参加する場合に提出すること。
・「成績評定」欄について、工事成績評定に修正があった場合は修正後評定点を記入すること。</t>
    <phoneticPr fontId="68"/>
  </si>
  <si>
    <r>
      <t>様式１－４の「成績評定」欄について、工事成績評定に修正があった場合は</t>
    </r>
    <r>
      <rPr>
        <b/>
        <sz val="9"/>
        <color rgb="FFFF0000"/>
        <rFont val="ＭＳ Ｐ明朝"/>
        <family val="1"/>
        <charset val="128"/>
      </rPr>
      <t>修正後評定点</t>
    </r>
    <r>
      <rPr>
        <sz val="9"/>
        <rFont val="ＭＳ Ｐ明朝"/>
        <family val="1"/>
        <charset val="128"/>
      </rPr>
      <t>を記入すること。</t>
    </r>
    <rPh sb="0" eb="2">
      <t>ヨウシキ</t>
    </rPh>
    <rPh sb="7" eb="11">
      <t>セイセキヒョウテイ</t>
    </rPh>
    <rPh sb="12" eb="13">
      <t>ラン</t>
    </rPh>
    <rPh sb="18" eb="20">
      <t>コウジ</t>
    </rPh>
    <rPh sb="20" eb="22">
      <t>セイセキ</t>
    </rPh>
    <rPh sb="22" eb="24">
      <t>ヒョウテイ</t>
    </rPh>
    <rPh sb="25" eb="27">
      <t>シュウセイ</t>
    </rPh>
    <rPh sb="31" eb="33">
      <t>バアイ</t>
    </rPh>
    <rPh sb="34" eb="36">
      <t>シュウセイ</t>
    </rPh>
    <rPh sb="36" eb="37">
      <t>ゴ</t>
    </rPh>
    <rPh sb="37" eb="39">
      <t>ヒョウテイ</t>
    </rPh>
    <rPh sb="39" eb="40">
      <t>テン</t>
    </rPh>
    <rPh sb="41" eb="43">
      <t>キニュウ</t>
    </rPh>
    <phoneticPr fontId="4"/>
  </si>
  <si>
    <t>※「成績評定」欄について</t>
    <rPh sb="2" eb="4">
      <t>セイセキ</t>
    </rPh>
    <rPh sb="4" eb="6">
      <t>ヒョウテイ</t>
    </rPh>
    <rPh sb="7" eb="8">
      <t>ラン</t>
    </rPh>
    <phoneticPr fontId="4"/>
  </si>
  <si>
    <t xml:space="preserve">  工事成績評定に修正があった場合は</t>
    <phoneticPr fontId="4"/>
  </si>
  <si>
    <r>
      <t xml:space="preserve">   </t>
    </r>
    <r>
      <rPr>
        <sz val="9"/>
        <color rgb="FFFF0000"/>
        <rFont val="ＭＳ Ｐ明朝"/>
        <family val="1"/>
        <charset val="128"/>
      </rPr>
      <t>修正後評定点</t>
    </r>
    <r>
      <rPr>
        <sz val="9"/>
        <rFont val="ＭＳ Ｐ明朝"/>
        <family val="1"/>
        <charset val="128"/>
      </rPr>
      <t>を記入してください。</t>
    </r>
    <rPh sb="3" eb="6">
      <t>シュウセイゴ</t>
    </rPh>
    <rPh sb="6" eb="8">
      <t>ヒョウテイ</t>
    </rPh>
    <rPh sb="8" eb="9">
      <t>テン</t>
    </rPh>
    <rPh sb="10" eb="12">
      <t>キニュウ</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</si>
  <si>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雇用保険被保険者資格取得等確認通知書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営業所技術者又は特定営業所技術者、並びに経営業務管理責任者が確認できる資料を添付すること。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（工事成績評点を評価する場合）
</t>
    </r>
    <r>
      <rPr>
        <sz val="9"/>
        <color rgb="FFFF3399"/>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rgb="FFFF0000"/>
        <rFont val="ＭＳ Ｐ明朝"/>
        <family val="1"/>
        <charset val="128"/>
      </rPr>
      <t>令和２年度以降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372" eb="380">
      <t>コヨウホケンヒホケンシャ</t>
    </rPh>
    <rPh sb="380" eb="385">
      <t>シカクシュトクトウ</t>
    </rPh>
    <rPh sb="385" eb="390">
      <t>カクニンツウチショ</t>
    </rPh>
    <rPh sb="390" eb="391">
      <t>マタ</t>
    </rPh>
    <rPh sb="392" eb="395">
      <t>ジュウミンゼイ</t>
    </rPh>
    <rPh sb="395" eb="397">
      <t>トクベツ</t>
    </rPh>
    <rPh sb="397" eb="399">
      <t>チョウシュウ</t>
    </rPh>
    <rPh sb="399" eb="400">
      <t>ガク</t>
    </rPh>
    <rPh sb="401" eb="403">
      <t>ヘンコウ</t>
    </rPh>
    <rPh sb="404" eb="407">
      <t>ツウチショ</t>
    </rPh>
    <rPh sb="408" eb="410">
      <t>トクベツ</t>
    </rPh>
    <rPh sb="410" eb="412">
      <t>チョウシュウ</t>
    </rPh>
    <rPh sb="412" eb="415">
      <t>ギムシャ</t>
    </rPh>
    <rPh sb="415" eb="416">
      <t>ヨウ</t>
    </rPh>
    <rPh sb="423" eb="426">
      <t>シカクシャ</t>
    </rPh>
    <rPh sb="476" eb="479">
      <t>エイギョウショ</t>
    </rPh>
    <rPh sb="479" eb="482">
      <t>ギジュツシャ</t>
    </rPh>
    <rPh sb="482" eb="483">
      <t>マタ</t>
    </rPh>
    <rPh sb="484" eb="486">
      <t>トクテイ</t>
    </rPh>
    <rPh sb="486" eb="489">
      <t>エイギョウショ</t>
    </rPh>
    <rPh sb="489" eb="492">
      <t>ギジュツシャ</t>
    </rPh>
    <rPh sb="781" eb="783">
      <t>レイワ</t>
    </rPh>
    <phoneticPr fontId="4"/>
  </si>
  <si>
    <t>雇用保険の資格取得年月日</t>
    <rPh sb="0" eb="2">
      <t>コヨウ</t>
    </rPh>
    <rPh sb="2" eb="4">
      <t>ホケン</t>
    </rPh>
    <rPh sb="5" eb="7">
      <t>シカク</t>
    </rPh>
    <rPh sb="7" eb="9">
      <t>シュトク</t>
    </rPh>
    <rPh sb="9" eb="12">
      <t>ネンガッピ</t>
    </rPh>
    <phoneticPr fontId="4"/>
  </si>
  <si>
    <t>※　雇用保険被保険者資格取得等確認通知書の写し添付欄（記載内容が判読できるよう画像サイズを調整して添付してください。）
　　住民税特別徴収額（変更）通知書（特別徴収義務者用）の写しの場合は、記載内容が判読できるよう別紙A4サイズで添付して下さ
　　い。</t>
    <rPh sb="2" eb="20">
      <t>コヨウホケンヒホケンシャシカクシュトクトウカクニンツウチショ</t>
    </rPh>
    <rPh sb="21" eb="22">
      <t>ウツ</t>
    </rPh>
    <rPh sb="23" eb="25">
      <t>テンプ</t>
    </rPh>
    <rPh sb="25" eb="26">
      <t>ラン</t>
    </rPh>
    <rPh sb="62" eb="65">
      <t>ジュウミンゼイ</t>
    </rPh>
    <rPh sb="65" eb="67">
      <t>トクベツ</t>
    </rPh>
    <rPh sb="67" eb="70">
      <t>チョウシュウガク</t>
    </rPh>
    <rPh sb="71" eb="73">
      <t>ヘンコウ</t>
    </rPh>
    <rPh sb="74" eb="77">
      <t>ツウチショ</t>
    </rPh>
    <rPh sb="78" eb="82">
      <t>トクベツチョウシュウ</t>
    </rPh>
    <rPh sb="82" eb="86">
      <t>ギムシャヨウ</t>
    </rPh>
    <rPh sb="88" eb="89">
      <t>ウツ</t>
    </rPh>
    <rPh sb="91" eb="93">
      <t>バアイ</t>
    </rPh>
    <rPh sb="95" eb="99">
      <t>キサイナイヨウ</t>
    </rPh>
    <rPh sb="100" eb="102">
      <t>ハンドク</t>
    </rPh>
    <rPh sb="107" eb="109">
      <t>ベッシ</t>
    </rPh>
    <rPh sb="115" eb="117">
      <t>テンプ</t>
    </rPh>
    <rPh sb="119" eb="120">
      <t>クダ</t>
    </rPh>
    <phoneticPr fontId="4"/>
  </si>
  <si>
    <t>※　雇用保険被保険者資格取得等確認通知書の写し添付欄（記載内容が判読できるよう画像サイズを調整して添付してください。）
　　住民税特別徴収額（変更）通知書（特別徴収義務者用）の写しの場合は、記載内容が判読できるよう別紙A4サイズで添付して下さ
　　い。</t>
    <rPh sb="2" eb="20">
      <t>コヨウホケンヒホケンシャシカクシュトクナドカクニンツウチショ</t>
    </rPh>
    <rPh sb="27" eb="29">
      <t>キサイ</t>
    </rPh>
    <rPh sb="32" eb="34">
      <t>ハンドク</t>
    </rPh>
    <rPh sb="39" eb="41">
      <t>ガゾウ</t>
    </rPh>
    <rPh sb="45" eb="47">
      <t>チョウセイ</t>
    </rPh>
    <phoneticPr fontId="4"/>
  </si>
  <si>
    <t>地方自治法施行令第１６７条の４の規定に該当する</t>
    <rPh sb="0" eb="2">
      <t>チホウ</t>
    </rPh>
    <rPh sb="2" eb="4">
      <t>ジチ</t>
    </rPh>
    <rPh sb="4" eb="5">
      <t>ホウ</t>
    </rPh>
    <rPh sb="5" eb="8">
      <t>シコウレイ</t>
    </rPh>
    <rPh sb="8" eb="9">
      <t>ダイ</t>
    </rPh>
    <rPh sb="12" eb="13">
      <t>ジョウ</t>
    </rPh>
    <rPh sb="16" eb="18">
      <t>キテイ</t>
    </rPh>
    <rPh sb="19" eb="21">
      <t>ガイトウ</t>
    </rPh>
    <phoneticPr fontId="4"/>
  </si>
  <si>
    <r>
      <rPr>
        <sz val="10"/>
        <color rgb="FFFF0000"/>
        <rFont val="ＭＳ Ｐ明朝"/>
        <family val="1"/>
        <charset val="128"/>
      </rPr>
      <t>令和○年度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</si>
  <si>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t>三池港内港北地区北防砂堤改良工事</t>
  </si>
  <si>
    <t>大牟田市新港町</t>
  </si>
  <si>
    <t>様式１－３：自己採点表</t>
  </si>
  <si>
    <t>「採点欄｣に点数を記入してください。なお、下記表中の注釈は、「別表１：評価項目及び評価基準」を参照してください。</t>
    <rPh sb="21" eb="23">
      <t>カキ</t>
    </rPh>
    <rPh sb="23" eb="25">
      <t>ヒョウチュウ</t>
    </rPh>
    <rPh sb="26" eb="28">
      <t>チュウシャク</t>
    </rPh>
    <rPh sb="31" eb="33">
      <t>ベッピョウ</t>
    </rPh>
    <rPh sb="35" eb="37">
      <t>ヒョウカ</t>
    </rPh>
    <rPh sb="37" eb="39">
      <t>コウモク</t>
    </rPh>
    <rPh sb="39" eb="40">
      <t>オヨ</t>
    </rPh>
    <rPh sb="41" eb="43">
      <t>ヒョウカ</t>
    </rPh>
    <rPh sb="43" eb="45">
      <t>キジュン</t>
    </rPh>
    <rPh sb="47" eb="49">
      <t>サンショウ</t>
    </rPh>
    <phoneticPr fontId="4"/>
  </si>
  <si>
    <t>工事名：</t>
    <rPh sb="0" eb="3">
      <t>コウジメイ</t>
    </rPh>
    <phoneticPr fontId="4"/>
  </si>
  <si>
    <t>会社名：</t>
    <rPh sb="0" eb="3">
      <t>カイシャメイ</t>
    </rPh>
    <phoneticPr fontId="4"/>
  </si>
  <si>
    <r>
      <t>工事成績評定</t>
    </r>
    <r>
      <rPr>
        <sz val="9"/>
        <color rgb="FFFF0000"/>
        <rFont val="ＭＳ Ｐ明朝"/>
        <family val="1"/>
        <charset val="128"/>
      </rPr>
      <t>（注１）</t>
    </r>
    <rPh sb="0" eb="2">
      <t>コウジ</t>
    </rPh>
    <rPh sb="2" eb="4">
      <t>セイセキ</t>
    </rPh>
    <rPh sb="4" eb="6">
      <t>ヒョウテイ</t>
    </rPh>
    <rPh sb="7" eb="8">
      <t>チュウ</t>
    </rPh>
    <phoneticPr fontId="4"/>
  </si>
  <si>
    <t>82点以上</t>
    <rPh sb="2" eb="3">
      <t>テン</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</si>
  <si>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</si>
  <si>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</si>
  <si>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</si>
  <si>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</si>
  <si>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r>
      <t>安全管理の状況</t>
    </r>
    <r>
      <rPr>
        <sz val="9"/>
        <color rgb="FFFF0000"/>
        <rFont val="ＭＳ Ｐ明朝"/>
        <family val="1"/>
        <charset val="128"/>
      </rPr>
      <t>（注２）</t>
    </r>
    <rPh sb="0" eb="2">
      <t>アンゼン</t>
    </rPh>
    <rPh sb="2" eb="4">
      <t>カンリ</t>
    </rPh>
    <rPh sb="5" eb="7">
      <t>ジョウキョウ</t>
    </rPh>
    <rPh sb="8" eb="9">
      <t>チュウ</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</si>
  <si>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</si>
  <si>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r>
      <t>工事の確実かつ円滑な実施体制としての拠点</t>
    </r>
    <r>
      <rPr>
        <sz val="9"/>
        <color rgb="FFFF0000"/>
        <rFont val="ＭＳ Ｐ明朝"/>
        <family val="1"/>
        <charset val="128"/>
      </rPr>
      <t>（注３）</t>
    </r>
    <rPh sb="21" eb="22">
      <t>チュウ</t>
    </rPh>
    <phoneticPr fontId="4"/>
  </si>
  <si>
    <t>主たる営業所の有無（福岡県内）</t>
  </si>
  <si>
    <t>品質・環境マネジメントシステムの取り組み状況</t>
  </si>
  <si>
    <t>ISO9001と14001の認証の両方を取得済み</t>
  </si>
  <si>
    <t>ISO9001又は14001の認証を取得済み</t>
    <rPh sb="7" eb="8">
      <t>マタ</t>
    </rPh>
    <rPh sb="15" eb="17">
      <t>ニンショウ</t>
    </rPh>
    <rPh sb="18" eb="20">
      <t>シュトク</t>
    </rPh>
    <rPh sb="20" eb="21">
      <t>ズ</t>
    </rPh>
    <phoneticPr fontId="4"/>
  </si>
  <si>
    <t>３．</t>
    <phoneticPr fontId="4"/>
  </si>
  <si>
    <t>技術士、1級土木施工管理技士又は1級建設機械施工管理技士の保有年数</t>
  </si>
  <si>
    <t>上記以外の場合</t>
    <rPh sb="0" eb="2">
      <t>ジョウキ</t>
    </rPh>
    <rPh sb="2" eb="4">
      <t>イガイ</t>
    </rPh>
    <rPh sb="5" eb="7">
      <t>バアイ</t>
    </rPh>
    <phoneticPr fontId="4"/>
  </si>
  <si>
    <t>加算点合計</t>
    <rPh sb="0" eb="2">
      <t>カサン</t>
    </rPh>
    <rPh sb="2" eb="3">
      <t>テン</t>
    </rPh>
    <rPh sb="3" eb="5">
      <t>ゴウケイ</t>
    </rPh>
    <phoneticPr fontId="4"/>
  </si>
  <si>
    <t>４．</t>
    <phoneticPr fontId="4"/>
  </si>
  <si>
    <t>施工体制の評価</t>
    <rPh sb="0" eb="2">
      <t>セコウ</t>
    </rPh>
    <rPh sb="2" eb="4">
      <t>タイセイ</t>
    </rPh>
    <rPh sb="5" eb="7">
      <t>ヒョウカ</t>
    </rPh>
    <phoneticPr fontId="4"/>
  </si>
  <si>
    <t>低入札価格調査基準比較価格以上で入札</t>
    <rPh sb="0" eb="1">
      <t>テイ</t>
    </rPh>
    <rPh sb="1" eb="3">
      <t>ニュウサツ</t>
    </rPh>
    <rPh sb="3" eb="5">
      <t>カカク</t>
    </rPh>
    <rPh sb="5" eb="7">
      <t>チョウサ</t>
    </rPh>
    <rPh sb="7" eb="9">
      <t>キジュン</t>
    </rPh>
    <rPh sb="9" eb="11">
      <t>ヒカク</t>
    </rPh>
    <rPh sb="11" eb="13">
      <t>カカク</t>
    </rPh>
    <rPh sb="13" eb="15">
      <t>イジョウ</t>
    </rPh>
    <rPh sb="16" eb="18">
      <t>ニュウサツ</t>
    </rPh>
    <phoneticPr fontId="4"/>
  </si>
  <si>
    <t>低入札価格調査基準比較価格未満で入札</t>
    <rPh sb="0" eb="1">
      <t>テイ</t>
    </rPh>
    <rPh sb="1" eb="3">
      <t>ニュウサツ</t>
    </rPh>
    <rPh sb="3" eb="5">
      <t>カカク</t>
    </rPh>
    <rPh sb="5" eb="7">
      <t>チョウサ</t>
    </rPh>
    <rPh sb="7" eb="9">
      <t>キジュン</t>
    </rPh>
    <rPh sb="11" eb="13">
      <t>カカク</t>
    </rPh>
    <rPh sb="13" eb="15">
      <t>ミマン</t>
    </rPh>
    <rPh sb="16" eb="18">
      <t>ニュウサツ</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</si>
  <si>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雇用保険被保険者資格取得等確認通知書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営業所技術者又は特定営業所技術者、並びに経営業務管理責任者が確認できる資料を添付すること。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・様式、添付書類を一組にしてホッチキスで綴じること。</t>
    </r>
    <r>
      <rPr>
        <sz val="9"/>
        <color rgb="FFFF0000"/>
        <rFont val="ＭＳ Ｐ明朝"/>
        <family val="1"/>
        <charset val="128"/>
      </rPr>
      <t xml:space="preserve">
</t>
    </r>
    <r>
      <rPr>
        <sz val="9"/>
        <rFont val="ＭＳ Ｐ明朝"/>
        <family val="1"/>
        <charset val="128"/>
      </rPr>
      <t xml:space="preserve">・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rgb="FFFF0000"/>
        <rFont val="ＭＳ Ｐ明朝"/>
        <family val="1"/>
        <charset val="128"/>
      </rPr>
      <t>海上作業を伴う港湾土木工事</t>
    </r>
    <r>
      <rPr>
        <sz val="9"/>
        <rFont val="ＭＳ Ｐ明朝"/>
        <family val="1"/>
        <charset val="128"/>
      </rPr>
      <t>（完成日が</t>
    </r>
    <r>
      <rPr>
        <sz val="9"/>
        <color rgb="FFFF0000"/>
        <rFont val="ＭＳ Ｐ明朝"/>
        <family val="1"/>
        <charset val="128"/>
      </rPr>
      <t>令和２年度以降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372" eb="380">
      <t>コヨウホケンヒホケンシャ</t>
    </rPh>
    <rPh sb="380" eb="385">
      <t>シカクシュトクトウ</t>
    </rPh>
    <rPh sb="385" eb="390">
      <t>カクニンツウチショ</t>
    </rPh>
    <rPh sb="390" eb="391">
      <t>マタ</t>
    </rPh>
    <rPh sb="392" eb="395">
      <t>ジュウミンゼイ</t>
    </rPh>
    <rPh sb="395" eb="397">
      <t>トクベツ</t>
    </rPh>
    <rPh sb="397" eb="399">
      <t>チョウシュウ</t>
    </rPh>
    <rPh sb="399" eb="400">
      <t>ガク</t>
    </rPh>
    <rPh sb="401" eb="403">
      <t>ヘンコウ</t>
    </rPh>
    <rPh sb="404" eb="407">
      <t>ツウチショ</t>
    </rPh>
    <rPh sb="408" eb="410">
      <t>トクベツ</t>
    </rPh>
    <rPh sb="410" eb="412">
      <t>チョウシュウ</t>
    </rPh>
    <rPh sb="412" eb="415">
      <t>ギムシャ</t>
    </rPh>
    <rPh sb="415" eb="416">
      <t>ヨウ</t>
    </rPh>
    <rPh sb="423" eb="426">
      <t>シカクシャ</t>
    </rPh>
    <rPh sb="476" eb="479">
      <t>エイギョウショ</t>
    </rPh>
    <rPh sb="479" eb="482">
      <t>ギジュツシャ</t>
    </rPh>
    <rPh sb="482" eb="483">
      <t>マタ</t>
    </rPh>
    <rPh sb="484" eb="486">
      <t>トクテイ</t>
    </rPh>
    <rPh sb="486" eb="489">
      <t>エイギョウショ</t>
    </rPh>
    <rPh sb="489" eb="492">
      <t>ギジュツシャ</t>
    </rPh>
    <rPh sb="750" eb="754">
      <t>カイジョウサギョウ</t>
    </rPh>
    <rPh sb="768" eb="770">
      <t>レイワ</t>
    </rPh>
    <phoneticPr fontId="4"/>
  </si>
  <si>
    <r>
      <t>施工体制確保の確実性</t>
    </r>
    <r>
      <rPr>
        <sz val="9"/>
        <color rgb="FFFF0000"/>
        <rFont val="ＭＳ Ｐ明朝"/>
        <family val="1"/>
        <charset val="128"/>
      </rPr>
      <t>（注４）</t>
    </r>
    <rPh sb="0" eb="2">
      <t>セコウ</t>
    </rPh>
    <rPh sb="2" eb="4">
      <t>タイセイ</t>
    </rPh>
    <rPh sb="4" eb="6">
      <t>カクホ</t>
    </rPh>
    <rPh sb="7" eb="10">
      <t>カクジツセイ</t>
    </rPh>
    <rPh sb="11" eb="12">
      <t>チュウ</t>
    </rPh>
    <phoneticPr fontId="4"/>
  </si>
  <si>
    <r>
      <t>同種工事の工事成績評定</t>
    </r>
    <r>
      <rPr>
        <sz val="9"/>
        <color rgb="FFFF0000"/>
        <rFont val="ＭＳ Ｐ明朝"/>
        <family val="1"/>
        <charset val="128"/>
      </rPr>
      <t>（注５）</t>
    </r>
    <rPh sb="0" eb="2">
      <t>ドウシュ</t>
    </rPh>
    <rPh sb="2" eb="4">
      <t>コウジ</t>
    </rPh>
    <rPh sb="5" eb="7">
      <t>コウジ</t>
    </rPh>
    <rPh sb="7" eb="9">
      <t>セイセキ</t>
    </rPh>
    <rPh sb="9" eb="11">
      <t>ヒョウテイ</t>
    </rPh>
    <rPh sb="12" eb="13">
      <t>チュウ</t>
    </rPh>
    <phoneticPr fontId="4"/>
  </si>
  <si>
    <r>
      <t>継続教育（ＣＰＤ）の取組み状況</t>
    </r>
    <r>
      <rPr>
        <sz val="9"/>
        <color rgb="FFFF0000"/>
        <rFont val="ＭＳ Ｐ明朝"/>
        <family val="1"/>
        <charset val="128"/>
      </rPr>
      <t>（注６）</t>
    </r>
    <rPh sb="0" eb="2">
      <t>ケイゾク</t>
    </rPh>
    <rPh sb="2" eb="4">
      <t>キョウイク</t>
    </rPh>
    <rPh sb="10" eb="12">
      <t>トリク</t>
    </rPh>
    <rPh sb="13" eb="15">
      <t>ジョウキョウ</t>
    </rPh>
    <phoneticPr fontId="4"/>
  </si>
  <si>
    <r>
      <t>施工体制評価点</t>
    </r>
    <r>
      <rPr>
        <sz val="9"/>
        <color rgb="FFFF0000"/>
        <rFont val="ＭＳ Ｐ明朝"/>
        <family val="1"/>
        <charset val="128"/>
      </rPr>
      <t>（注７）</t>
    </r>
    <rPh sb="0" eb="2">
      <t>セコウ</t>
    </rPh>
    <rPh sb="2" eb="4">
      <t>タイセイ</t>
    </rPh>
    <rPh sb="4" eb="6">
      <t>ヒョウカ</t>
    </rPh>
    <rPh sb="6" eb="7">
      <t>テン</t>
    </rPh>
    <rPh sb="8" eb="9">
      <t>チュウ</t>
    </rPh>
    <phoneticPr fontId="4"/>
  </si>
  <si>
    <t>航行安全対策について</t>
    <phoneticPr fontId="4"/>
  </si>
  <si>
    <t>本工事区域は、周辺を航行する船舶が多いため、施工時及びブロック運搬時における一般船舶への航行安全対策について工夫を述べること。</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</si>
</sst>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lt;32516][$-411]ggge&quot;年&quot;m&quot;月&quot;d&quot;日&quot;;[&lt;32874]&quot;平成元年&quot;m&quot;月&quot;d&quot;日&quot;;ggge&quot;年&quot;m&quot;月&quot;d&quot;日&quot;"/>
    <numFmt numFmtId="182" formatCode="0.00_ "/>
    <numFmt numFmtId="183" formatCode="[$-411]ge\.m\.d;@"/>
    <numFmt numFmtId="184" formatCode="\№General"/>
  </numFmts>
  <fonts count="78"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b/>
      <sz val="11"/>
      <name val="ＭＳ Ｐ明朝"/>
      <family val="1"/>
      <charset val="128"/>
    </font>
    <font>
      <sz val="11"/>
      <name val="ＭＳ Ｐゴシック"/>
      <family val="3"/>
      <charset val="128"/>
    </font>
    <font>
      <sz val="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0"/>
      <name val="ＭＳ Ｐゴシック"/>
      <family val="3"/>
      <charset val="128"/>
    </font>
    <font>
      <b/>
      <sz val="20"/>
      <color indexed="10"/>
      <name val="ＭＳ Ｐ明朝"/>
      <family val="1"/>
      <charset val="128"/>
    </font>
    <font>
      <sz val="9"/>
      <color rgb="FFFF0000"/>
      <name val="ＭＳ Ｐ明朝"/>
      <family val="1"/>
      <charset val="128"/>
    </font>
    <font>
      <sz val="20"/>
      <color rgb="FFFF0000"/>
      <name val="ＭＳ Ｐ明朝"/>
      <family val="1"/>
      <charset val="128"/>
    </font>
    <font>
      <sz val="48"/>
      <color rgb="FFFF0000"/>
      <name val="ＭＳ Ｐ明朝"/>
      <family val="1"/>
      <charset val="128"/>
    </font>
    <font>
      <sz val="12"/>
      <color rgb="FFFF0000"/>
      <name val="ＭＳ Ｐ明朝"/>
      <family val="1"/>
      <charset val="128"/>
    </font>
    <font>
      <b/>
      <sz val="9"/>
      <color rgb="FFFF0000"/>
      <name val="ＭＳ Ｐ明朝"/>
      <family val="1"/>
      <charset val="128"/>
    </font>
    <font>
      <sz val="10"/>
      <color rgb="FFFF0000"/>
      <name val="ＭＳ Ｐ明朝"/>
      <family val="1"/>
      <charset val="128"/>
    </font>
    <font>
      <sz val="9"/>
      <color indexed="81"/>
      <name val="ＭＳ Ｐゴシック"/>
      <family val="3"/>
      <charset val="128"/>
    </font>
    <font>
      <b/>
      <sz val="10"/>
      <color rgb="FFFFFF00"/>
      <name val="ＭＳ Ｐゴシック"/>
      <family val="3"/>
      <charset val="128"/>
    </font>
    <font>
      <b/>
      <sz val="11"/>
      <color rgb="FFFFFF00"/>
      <name val="ＭＳ Ｐゴシック"/>
      <family val="3"/>
      <charset val="128"/>
    </font>
    <font>
      <sz val="10"/>
      <name val="ＭＳ Ｐゴシック"/>
      <family val="3"/>
      <charset val="128"/>
    </font>
    <font>
      <b/>
      <sz val="8"/>
      <name val="ＭＳ Ｐゴシック"/>
      <family val="3"/>
      <charset val="128"/>
    </font>
    <font>
      <b/>
      <strike/>
      <sz val="12"/>
      <name val="ＭＳ Ｐ明朝"/>
      <family val="1"/>
      <charset val="128"/>
    </font>
    <font>
      <sz val="8"/>
      <color rgb="FF111111"/>
      <name val="メイリオ"/>
      <family val="3"/>
      <charset val="128"/>
    </font>
    <font>
      <b/>
      <sz val="10"/>
      <color rgb="FFFF0000"/>
      <name val="ＭＳ Ｐ明朝"/>
      <family val="1"/>
      <charset val="128"/>
    </font>
    <font>
      <sz val="6"/>
      <name val="ＭＳ Ｐゴシック"/>
      <family val="2"/>
      <charset val="128"/>
      <scheme val="minor"/>
    </font>
    <font>
      <sz val="11"/>
      <name val="ＭＳ Ｐゴシック"/>
      <family val="3"/>
      <charset val="128"/>
      <scheme val="minor"/>
    </font>
    <font>
      <sz val="11"/>
      <color rgb="FFFF0000"/>
      <name val="ＭＳ Ｐゴシック"/>
      <family val="3"/>
      <charset val="128"/>
      <scheme val="minor"/>
    </font>
    <font>
      <b/>
      <sz val="11"/>
      <color rgb="FFFF0000"/>
      <name val="ＭＳ Ｐ明朝"/>
      <family val="1"/>
      <charset val="128"/>
    </font>
    <font>
      <b/>
      <sz val="11"/>
      <color rgb="FFFFFF00"/>
      <name val="ＭＳ Ｐ明朝"/>
      <family val="1"/>
      <charset val="128"/>
    </font>
    <font>
      <sz val="11"/>
      <color rgb="FFFFFF00"/>
      <name val="ＭＳ Ｐ明朝"/>
      <family val="1"/>
      <charset val="128"/>
    </font>
    <font>
      <sz val="9"/>
      <color rgb="FFFF3399"/>
      <name val="ＭＳ Ｐ明朝"/>
      <family val="1"/>
      <charset val="128"/>
    </font>
    <font>
      <sz val="10"/>
      <color theme="1"/>
      <name val="ＭＳ Ｐ明朝"/>
      <family val="1"/>
      <charset val="128"/>
    </font>
    <font>
      <sz val="9"/>
      <color indexed="9"/>
      <name val="ＭＳ Ｐ明朝"/>
      <family val="1"/>
      <charset val="128"/>
    </font>
    <font>
      <sz val="9"/>
      <color indexed="12"/>
      <name val="ＭＳ Ｐ明朝"/>
      <family val="1"/>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65"/>
        <bgColor indexed="8"/>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rgb="FFFF99FF"/>
        <bgColor indexed="64"/>
      </patternFill>
    </fill>
    <fill>
      <patternFill patternType="solid">
        <fgColor indexed="43"/>
        <bgColor indexed="26"/>
      </patternFill>
    </fill>
  </fills>
  <borders count="10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right/>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thin">
        <color indexed="64"/>
      </top>
      <bottom style="hair">
        <color indexed="64"/>
      </bottom>
      <diagonal/>
    </border>
    <border>
      <left/>
      <right/>
      <top style="hair">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style="double">
        <color indexed="64"/>
      </top>
      <bottom style="thin">
        <color indexed="64"/>
      </bottom>
      <diagonal/>
    </border>
    <border>
      <left style="medium">
        <color indexed="64"/>
      </left>
      <right/>
      <top style="double">
        <color indexed="64"/>
      </top>
      <bottom/>
      <diagonal/>
    </border>
    <border>
      <left style="thin">
        <color indexed="64"/>
      </left>
      <right style="medium">
        <color indexed="64"/>
      </right>
      <top style="double">
        <color indexed="64"/>
      </top>
      <bottom style="thin">
        <color indexed="64"/>
      </bottom>
      <diagonal/>
    </border>
  </borders>
  <cellStyleXfs count="53">
    <xf numFmtId="0" fontId="0" fillId="0" borderId="0">
      <alignment vertical="center"/>
    </xf>
    <xf numFmtId="0" fontId="34" fillId="2" borderId="0" applyNumberFormat="0" applyBorder="0" applyAlignment="0" applyProtection="0">
      <alignment vertical="center"/>
    </xf>
    <xf numFmtId="0" fontId="34" fillId="3" borderId="0" applyNumberFormat="0" applyBorder="0" applyAlignment="0" applyProtection="0">
      <alignment vertical="center"/>
    </xf>
    <xf numFmtId="0" fontId="34" fillId="4" borderId="0" applyNumberFormat="0" applyBorder="0" applyAlignment="0" applyProtection="0">
      <alignment vertical="center"/>
    </xf>
    <xf numFmtId="0" fontId="34" fillId="5" borderId="0" applyNumberFormat="0" applyBorder="0" applyAlignment="0" applyProtection="0">
      <alignment vertical="center"/>
    </xf>
    <xf numFmtId="0" fontId="34" fillId="6" borderId="0" applyNumberFormat="0" applyBorder="0" applyAlignment="0" applyProtection="0">
      <alignment vertical="center"/>
    </xf>
    <xf numFmtId="0" fontId="34" fillId="7" borderId="0" applyNumberFormat="0" applyBorder="0" applyAlignment="0" applyProtection="0">
      <alignment vertical="center"/>
    </xf>
    <xf numFmtId="0" fontId="34" fillId="8" borderId="0" applyNumberFormat="0" applyBorder="0" applyAlignment="0" applyProtection="0">
      <alignment vertical="center"/>
    </xf>
    <xf numFmtId="0" fontId="34" fillId="9" borderId="0" applyNumberFormat="0" applyBorder="0" applyAlignment="0" applyProtection="0">
      <alignment vertical="center"/>
    </xf>
    <xf numFmtId="0" fontId="34" fillId="10" borderId="0" applyNumberFormat="0" applyBorder="0" applyAlignment="0" applyProtection="0">
      <alignment vertical="center"/>
    </xf>
    <xf numFmtId="0" fontId="34" fillId="5" borderId="0" applyNumberFormat="0" applyBorder="0" applyAlignment="0" applyProtection="0">
      <alignment vertical="center"/>
    </xf>
    <xf numFmtId="0" fontId="34" fillId="8" borderId="0" applyNumberFormat="0" applyBorder="0" applyAlignment="0" applyProtection="0">
      <alignment vertical="center"/>
    </xf>
    <xf numFmtId="0" fontId="34"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5" fillId="0" borderId="0" applyNumberFormat="0" applyFill="0" applyBorder="0" applyAlignment="0" applyProtection="0">
      <alignment vertical="center"/>
    </xf>
    <xf numFmtId="0" fontId="36" fillId="20" borderId="1" applyNumberFormat="0" applyAlignment="0" applyProtection="0">
      <alignment vertical="center"/>
    </xf>
    <xf numFmtId="0" fontId="37" fillId="21" borderId="0" applyNumberFormat="0" applyBorder="0" applyAlignment="0" applyProtection="0">
      <alignment vertical="center"/>
    </xf>
    <xf numFmtId="0" fontId="3" fillId="22" borderId="2" applyNumberFormat="0" applyFont="0" applyAlignment="0" applyProtection="0">
      <alignment vertical="center"/>
    </xf>
    <xf numFmtId="0" fontId="38" fillId="0" borderId="3" applyNumberFormat="0" applyFill="0" applyAlignment="0" applyProtection="0">
      <alignment vertical="center"/>
    </xf>
    <xf numFmtId="0" fontId="39" fillId="3" borderId="0" applyNumberFormat="0" applyBorder="0" applyAlignment="0" applyProtection="0">
      <alignment vertical="center"/>
    </xf>
    <xf numFmtId="0" fontId="40" fillId="23" borderId="4" applyNumberFormat="0" applyAlignment="0" applyProtection="0">
      <alignment vertical="center"/>
    </xf>
    <xf numFmtId="0" fontId="41" fillId="0" borderId="0" applyNumberFormat="0" applyFill="0" applyBorder="0" applyAlignment="0" applyProtection="0">
      <alignment vertical="center"/>
    </xf>
    <xf numFmtId="38" fontId="3" fillId="0" borderId="0" applyFont="0" applyFill="0" applyBorder="0" applyAlignment="0" applyProtection="0">
      <alignment vertical="center"/>
    </xf>
    <xf numFmtId="0" fontId="42" fillId="0" borderId="5" applyNumberFormat="0" applyFill="0" applyAlignment="0" applyProtection="0">
      <alignment vertical="center"/>
    </xf>
    <xf numFmtId="0" fontId="43" fillId="0" borderId="6" applyNumberFormat="0" applyFill="0" applyAlignment="0" applyProtection="0">
      <alignment vertical="center"/>
    </xf>
    <xf numFmtId="0" fontId="44" fillId="0" borderId="7" applyNumberFormat="0" applyFill="0" applyAlignment="0" applyProtection="0">
      <alignment vertical="center"/>
    </xf>
    <xf numFmtId="0" fontId="44" fillId="0" borderId="0" applyNumberFormat="0" applyFill="0" applyBorder="0" applyAlignment="0" applyProtection="0">
      <alignment vertical="center"/>
    </xf>
    <xf numFmtId="0" fontId="45" fillId="0" borderId="8" applyNumberFormat="0" applyFill="0" applyAlignment="0" applyProtection="0">
      <alignment vertical="center"/>
    </xf>
    <xf numFmtId="0" fontId="46" fillId="23" borderId="9" applyNumberFormat="0" applyAlignment="0" applyProtection="0">
      <alignment vertical="center"/>
    </xf>
    <xf numFmtId="0" fontId="47" fillId="0" borderId="0" applyNumberFormat="0" applyFill="0" applyBorder="0" applyAlignment="0" applyProtection="0">
      <alignment vertical="center"/>
    </xf>
    <xf numFmtId="0" fontId="48" fillId="7" borderId="4" applyNumberFormat="0" applyAlignment="0" applyProtection="0">
      <alignment vertical="center"/>
    </xf>
    <xf numFmtId="0" fontId="3" fillId="0" borderId="0"/>
    <xf numFmtId="0" fontId="3" fillId="0" borderId="0">
      <alignment vertical="center"/>
    </xf>
    <xf numFmtId="0" fontId="49" fillId="4" borderId="0" applyNumberFormat="0" applyBorder="0" applyAlignment="0" applyProtection="0">
      <alignment vertical="center"/>
    </xf>
    <xf numFmtId="0" fontId="2" fillId="0" borderId="0"/>
    <xf numFmtId="0" fontId="2" fillId="0" borderId="0"/>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xf numFmtId="0" fontId="2" fillId="0" borderId="0"/>
    <xf numFmtId="0" fontId="2" fillId="0" borderId="0"/>
  </cellStyleXfs>
  <cellXfs count="907">
    <xf numFmtId="0" fontId="0" fillId="0" borderId="0" xfId="0">
      <alignment vertical="center"/>
    </xf>
    <xf numFmtId="49" fontId="5" fillId="0" borderId="0" xfId="0" applyNumberFormat="1" applyFont="1">
      <alignment vertical="center"/>
    </xf>
    <xf numFmtId="49" fontId="5" fillId="0" borderId="10" xfId="0" applyNumberFormat="1" applyFont="1" applyBorder="1" applyAlignment="1">
      <alignment horizontal="center" vertical="center"/>
    </xf>
    <xf numFmtId="179" fontId="8" fillId="0" borderId="17" xfId="42" applyNumberFormat="1" applyFont="1" applyBorder="1" applyAlignment="1">
      <alignment horizontal="right" vertical="center" wrapText="1"/>
    </xf>
    <xf numFmtId="180" fontId="7" fillId="0" borderId="18" xfId="42" applyNumberFormat="1" applyFont="1" applyFill="1" applyBorder="1" applyAlignment="1">
      <alignment horizontal="right" vertical="center" wrapText="1"/>
    </xf>
    <xf numFmtId="180" fontId="7" fillId="0" borderId="19" xfId="42" applyNumberFormat="1" applyFont="1" applyFill="1" applyBorder="1" applyAlignment="1">
      <alignment horizontal="left" vertical="center" wrapText="1"/>
    </xf>
    <xf numFmtId="0" fontId="7" fillId="0" borderId="0" xfId="42" applyFont="1" applyBorder="1" applyAlignment="1">
      <alignment horizontal="center"/>
    </xf>
    <xf numFmtId="58" fontId="7" fillId="0" borderId="0" xfId="42" applyNumberFormat="1" applyFont="1" applyBorder="1" applyAlignment="1">
      <alignment horizontal="center"/>
    </xf>
    <xf numFmtId="0" fontId="7" fillId="0" borderId="17" xfId="42" applyFont="1" applyBorder="1" applyAlignment="1"/>
    <xf numFmtId="0" fontId="5" fillId="0" borderId="17" xfId="42" applyFont="1" applyBorder="1" applyAlignment="1"/>
    <xf numFmtId="0" fontId="7" fillId="0" borderId="0" xfId="42" applyFont="1" applyBorder="1" applyAlignment="1"/>
    <xf numFmtId="0" fontId="5" fillId="0" borderId="0" xfId="42" applyFont="1" applyBorder="1" applyAlignment="1"/>
    <xf numFmtId="0" fontId="7" fillId="0" borderId="20" xfId="42" applyFont="1" applyBorder="1" applyAlignment="1"/>
    <xf numFmtId="0" fontId="5" fillId="0" borderId="20" xfId="42" applyFont="1" applyBorder="1" applyAlignment="1"/>
    <xf numFmtId="0" fontId="7" fillId="0" borderId="17" xfId="42" applyNumberFormat="1" applyFont="1" applyBorder="1" applyAlignment="1"/>
    <xf numFmtId="0" fontId="8" fillId="0" borderId="17" xfId="42" applyFont="1" applyBorder="1" applyAlignment="1"/>
    <xf numFmtId="179" fontId="8" fillId="0" borderId="17" xfId="42" applyNumberFormat="1" applyFont="1" applyBorder="1" applyAlignment="1">
      <alignment horizontal="right" vertical="center"/>
    </xf>
    <xf numFmtId="180" fontId="7" fillId="0" borderId="17" xfId="42" applyNumberFormat="1" applyFont="1" applyFill="1" applyBorder="1" applyAlignment="1">
      <alignment horizontal="right" vertical="center"/>
    </xf>
    <xf numFmtId="0" fontId="7" fillId="0" borderId="0" xfId="42" applyNumberFormat="1" applyFont="1" applyBorder="1" applyAlignment="1"/>
    <xf numFmtId="0" fontId="8" fillId="0" borderId="0" xfId="42" applyFont="1" applyBorder="1" applyAlignment="1"/>
    <xf numFmtId="179" fontId="8" fillId="0" borderId="0" xfId="42" applyNumberFormat="1" applyFont="1" applyBorder="1" applyAlignment="1">
      <alignment horizontal="right" vertical="center"/>
    </xf>
    <xf numFmtId="0" fontId="7" fillId="0" borderId="20" xfId="42" applyNumberFormat="1" applyFont="1" applyBorder="1" applyAlignment="1"/>
    <xf numFmtId="0" fontId="8" fillId="0" borderId="20" xfId="42" applyFont="1" applyBorder="1" applyAlignment="1"/>
    <xf numFmtId="179" fontId="8" fillId="0" borderId="20" xfId="42" applyNumberFormat="1" applyFont="1" applyBorder="1" applyAlignment="1">
      <alignment horizontal="right" vertical="center"/>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4" fillId="0" borderId="0" xfId="0" applyFont="1">
      <alignment vertical="center"/>
    </xf>
    <xf numFmtId="49" fontId="5" fillId="0" borderId="0" xfId="0" applyNumberFormat="1" applyFont="1" applyProtection="1">
      <alignment vertical="center"/>
    </xf>
    <xf numFmtId="49" fontId="5" fillId="0" borderId="10" xfId="0" applyNumberFormat="1" applyFont="1" applyBorder="1" applyAlignment="1" applyProtection="1">
      <alignment horizontal="center" vertical="center"/>
    </xf>
    <xf numFmtId="0" fontId="16" fillId="0" borderId="0" xfId="0" applyFont="1" applyAlignme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49" fontId="15" fillId="0" borderId="0" xfId="0" applyNumberFormat="1" applyFont="1" applyAlignment="1">
      <alignment vertical="center"/>
    </xf>
    <xf numFmtId="41" fontId="7" fillId="0" borderId="0" xfId="0" applyNumberFormat="1" applyFont="1">
      <alignment vertical="center"/>
    </xf>
    <xf numFmtId="41" fontId="19" fillId="0" borderId="0" xfId="0" applyNumberFormat="1" applyFont="1" applyAlignment="1">
      <alignment horizontal="center" vertical="center"/>
    </xf>
    <xf numFmtId="41" fontId="5" fillId="0" borderId="0" xfId="0" applyNumberFormat="1" applyFont="1" applyFill="1" applyBorder="1" applyAlignment="1">
      <alignment horizontal="center" vertical="center"/>
    </xf>
    <xf numFmtId="41" fontId="20" fillId="0" borderId="0" xfId="0" applyNumberFormat="1" applyFont="1" applyAlignment="1">
      <alignment vertical="center"/>
    </xf>
    <xf numFmtId="41" fontId="5" fillId="0" borderId="0" xfId="0" applyNumberFormat="1" applyFont="1" applyFill="1" applyBorder="1" applyAlignment="1">
      <alignment vertical="center"/>
    </xf>
    <xf numFmtId="176" fontId="5" fillId="0" borderId="10" xfId="0" applyNumberFormat="1" applyFont="1" applyFill="1" applyBorder="1" applyAlignment="1">
      <alignment horizontal="center" vertical="center"/>
    </xf>
    <xf numFmtId="41" fontId="5" fillId="0" borderId="0" xfId="0" applyNumberFormat="1" applyFont="1" applyAlignment="1">
      <alignment vertical="center"/>
    </xf>
    <xf numFmtId="41" fontId="7" fillId="0" borderId="0" xfId="0" applyNumberFormat="1" applyFont="1" applyAlignment="1">
      <alignment vertical="center"/>
    </xf>
    <xf numFmtId="41" fontId="5" fillId="0" borderId="28" xfId="0" applyNumberFormat="1" applyFont="1" applyBorder="1" applyAlignment="1">
      <alignment horizontal="left" vertical="center"/>
    </xf>
    <xf numFmtId="41" fontId="5" fillId="0" borderId="29" xfId="0" applyNumberFormat="1" applyFont="1" applyBorder="1" applyAlignment="1">
      <alignment horizontal="left" vertical="center"/>
    </xf>
    <xf numFmtId="49" fontId="5" fillId="0" borderId="30" xfId="0" applyNumberFormat="1" applyFont="1" applyBorder="1" applyAlignment="1">
      <alignment horizontal="left" vertical="center"/>
    </xf>
    <xf numFmtId="41" fontId="6" fillId="0" borderId="0" xfId="0" applyNumberFormat="1" applyFont="1" applyAlignment="1">
      <alignment vertical="center"/>
    </xf>
    <xf numFmtId="41" fontId="7" fillId="0" borderId="0" xfId="0" applyNumberFormat="1" applyFont="1" applyAlignment="1">
      <alignment horizontal="left" vertical="center"/>
    </xf>
    <xf numFmtId="41" fontId="21" fillId="0" borderId="0" xfId="0" applyNumberFormat="1" applyFont="1" applyAlignment="1">
      <alignment vertical="center"/>
    </xf>
    <xf numFmtId="41" fontId="15" fillId="0" borderId="0" xfId="0" applyNumberFormat="1" applyFont="1" applyAlignment="1">
      <alignment vertical="center"/>
    </xf>
    <xf numFmtId="41" fontId="15" fillId="0" borderId="0" xfId="0" applyNumberFormat="1" applyFont="1" applyAlignment="1">
      <alignment horizontal="left" vertical="center"/>
    </xf>
    <xf numFmtId="41" fontId="5" fillId="0" borderId="25" xfId="0" applyNumberFormat="1" applyFont="1" applyFill="1" applyBorder="1" applyAlignment="1">
      <alignment horizontal="center" vertical="center"/>
    </xf>
    <xf numFmtId="41" fontId="23" fillId="0" borderId="0" xfId="0" applyNumberFormat="1" applyFont="1" applyFill="1" applyBorder="1" applyAlignment="1">
      <alignment horizontal="center" vertical="center"/>
    </xf>
    <xf numFmtId="41" fontId="24" fillId="0" borderId="0" xfId="0" applyNumberFormat="1" applyFont="1" applyBorder="1" applyAlignment="1">
      <alignment horizontal="center" vertical="center"/>
    </xf>
    <xf numFmtId="41" fontId="7" fillId="0" borderId="0" xfId="0" applyNumberFormat="1" applyFont="1" applyBorder="1" applyAlignment="1">
      <alignment vertical="center" wrapText="1"/>
    </xf>
    <xf numFmtId="41" fontId="7" fillId="0" borderId="0" xfId="0" applyNumberFormat="1" applyFont="1" applyBorder="1" applyAlignment="1">
      <alignment horizontal="center" vertical="center" wrapText="1"/>
    </xf>
    <xf numFmtId="41" fontId="7" fillId="0" borderId="0" xfId="0" applyNumberFormat="1" applyFont="1" applyBorder="1" applyAlignment="1">
      <alignment vertical="center"/>
    </xf>
    <xf numFmtId="41" fontId="21" fillId="0" borderId="0" xfId="0" applyNumberFormat="1" applyFont="1" applyBorder="1" applyAlignment="1">
      <alignment horizontal="left" vertical="center"/>
    </xf>
    <xf numFmtId="41" fontId="21" fillId="0" borderId="0" xfId="0" applyNumberFormat="1" applyFont="1" applyBorder="1" applyAlignment="1">
      <alignment horizontal="center" vertical="center"/>
    </xf>
    <xf numFmtId="41" fontId="15" fillId="0" borderId="0" xfId="0" applyNumberFormat="1" applyFont="1" applyBorder="1" applyAlignment="1">
      <alignment vertical="center" wrapText="1"/>
    </xf>
    <xf numFmtId="41" fontId="15" fillId="0" borderId="0" xfId="0" applyNumberFormat="1" applyFont="1" applyBorder="1" applyAlignment="1">
      <alignment horizontal="center" vertical="center" wrapText="1"/>
    </xf>
    <xf numFmtId="41" fontId="15" fillId="0" borderId="20" xfId="0" applyNumberFormat="1" applyFont="1" applyBorder="1" applyAlignment="1">
      <alignment horizontal="center" vertical="center" wrapText="1"/>
    </xf>
    <xf numFmtId="41" fontId="15" fillId="0" borderId="0" xfId="0" applyNumberFormat="1" applyFont="1" applyBorder="1" applyAlignment="1">
      <alignment vertical="center"/>
    </xf>
    <xf numFmtId="41" fontId="5" fillId="0" borderId="15" xfId="0" applyNumberFormat="1" applyFont="1" applyFill="1" applyBorder="1" applyAlignment="1">
      <alignment horizontal="center" vertical="center"/>
    </xf>
    <xf numFmtId="41" fontId="5" fillId="0" borderId="31" xfId="0" applyNumberFormat="1" applyFont="1" applyFill="1" applyBorder="1" applyAlignment="1">
      <alignment horizontal="center" vertical="center"/>
    </xf>
    <xf numFmtId="0" fontId="6" fillId="0" borderId="18"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41" fontId="5" fillId="0" borderId="14" xfId="0" applyNumberFormat="1" applyFont="1" applyFill="1" applyBorder="1" applyAlignment="1">
      <alignment horizontal="center" vertical="center"/>
    </xf>
    <xf numFmtId="0" fontId="6" fillId="0" borderId="32" xfId="0" applyNumberFormat="1" applyFont="1" applyBorder="1" applyAlignment="1">
      <alignment horizontal="center" vertical="center" wrapText="1"/>
    </xf>
    <xf numFmtId="41" fontId="24" fillId="0" borderId="12" xfId="0" applyNumberFormat="1" applyFont="1" applyBorder="1" applyAlignment="1">
      <alignment vertical="center" wrapText="1"/>
    </xf>
    <xf numFmtId="0" fontId="6" fillId="24" borderId="18" xfId="0" applyNumberFormat="1" applyFont="1" applyFill="1" applyBorder="1" applyAlignment="1">
      <alignment horizontal="center" vertical="center" wrapText="1"/>
    </xf>
    <xf numFmtId="0" fontId="6" fillId="24" borderId="16" xfId="0" applyNumberFormat="1" applyFont="1" applyFill="1" applyBorder="1" applyAlignment="1">
      <alignment horizontal="center" vertical="center" wrapText="1"/>
    </xf>
    <xf numFmtId="41" fontId="24" fillId="0" borderId="13" xfId="0" applyNumberFormat="1" applyFont="1" applyBorder="1" applyAlignment="1">
      <alignment vertical="center" wrapText="1"/>
    </xf>
    <xf numFmtId="0" fontId="6" fillId="25" borderId="18" xfId="0" applyNumberFormat="1" applyFont="1" applyFill="1" applyBorder="1" applyAlignment="1">
      <alignment horizontal="center" vertical="center" wrapText="1"/>
    </xf>
    <xf numFmtId="41" fontId="24" fillId="0" borderId="0" xfId="0" applyNumberFormat="1" applyFont="1" applyBorder="1" applyAlignment="1">
      <alignment vertical="center" wrapText="1"/>
    </xf>
    <xf numFmtId="41" fontId="7" fillId="0" borderId="0" xfId="0" applyNumberFormat="1" applyFont="1" applyBorder="1" applyAlignment="1">
      <alignment horizontal="left" vertical="center"/>
    </xf>
    <xf numFmtId="41" fontId="7" fillId="0" borderId="0" xfId="0" applyNumberFormat="1" applyFont="1" applyBorder="1" applyAlignment="1">
      <alignment horizontal="center" vertical="center"/>
    </xf>
    <xf numFmtId="41" fontId="21" fillId="0" borderId="20" xfId="0" applyNumberFormat="1" applyFont="1" applyBorder="1" applyAlignment="1">
      <alignment horizontal="center" vertical="center" wrapText="1"/>
    </xf>
    <xf numFmtId="41" fontId="15" fillId="0" borderId="20" xfId="0" applyNumberFormat="1" applyFont="1" applyBorder="1" applyAlignment="1">
      <alignment vertical="center"/>
    </xf>
    <xf numFmtId="41" fontId="21" fillId="0" borderId="20" xfId="0" applyNumberFormat="1" applyFont="1" applyBorder="1" applyAlignment="1">
      <alignment horizontal="center" vertical="center"/>
    </xf>
    <xf numFmtId="41" fontId="6" fillId="0" borderId="33" xfId="0" applyNumberFormat="1" applyFont="1" applyBorder="1" applyAlignment="1">
      <alignment horizontal="center" vertical="center" wrapText="1"/>
    </xf>
    <xf numFmtId="41" fontId="6" fillId="0" borderId="34" xfId="0" applyNumberFormat="1" applyFont="1" applyBorder="1" applyAlignment="1">
      <alignment horizontal="center" vertical="center" wrapText="1"/>
    </xf>
    <xf numFmtId="49" fontId="6" fillId="0" borderId="13" xfId="0" applyNumberFormat="1" applyFont="1" applyBorder="1" applyAlignment="1">
      <alignment horizontal="center" vertical="center" shrinkToFit="1"/>
    </xf>
    <xf numFmtId="41" fontId="25" fillId="0" borderId="12" xfId="0" applyNumberFormat="1" applyFont="1" applyBorder="1" applyAlignment="1">
      <alignment vertical="center" wrapText="1"/>
    </xf>
    <xf numFmtId="0" fontId="6" fillId="24" borderId="10" xfId="0" applyNumberFormat="1" applyFont="1" applyFill="1" applyBorder="1" applyAlignment="1">
      <alignment horizontal="center" vertical="center" wrapText="1"/>
    </xf>
    <xf numFmtId="49" fontId="6" fillId="24" borderId="35" xfId="0" applyNumberFormat="1" applyFont="1" applyFill="1" applyBorder="1" applyAlignment="1">
      <alignment horizontal="center" vertical="center" shrinkToFi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5" fillId="0" borderId="0" xfId="0" applyNumberFormat="1" applyFont="1" applyBorder="1" applyAlignment="1">
      <alignment horizontal="center" vertical="center" wrapText="1"/>
    </xf>
    <xf numFmtId="41" fontId="6" fillId="0" borderId="0" xfId="0" applyNumberFormat="1" applyFont="1" applyBorder="1" applyAlignment="1">
      <alignment vertical="center"/>
    </xf>
    <xf numFmtId="41" fontId="6" fillId="0" borderId="0" xfId="0" applyNumberFormat="1" applyFont="1" applyBorder="1" applyAlignment="1">
      <alignment horizontal="center" vertical="center" wrapText="1"/>
    </xf>
    <xf numFmtId="0" fontId="7" fillId="0" borderId="0" xfId="0" applyNumberFormat="1" applyFont="1" applyBorder="1" applyAlignment="1">
      <alignment horizontal="left" vertical="center" wrapText="1"/>
    </xf>
    <xf numFmtId="41" fontId="25" fillId="0" borderId="13" xfId="0" applyNumberFormat="1" applyFont="1" applyBorder="1" applyAlignment="1">
      <alignment vertical="center" wrapText="1"/>
    </xf>
    <xf numFmtId="0" fontId="6" fillId="0" borderId="36" xfId="0" applyNumberFormat="1" applyFont="1" applyBorder="1" applyAlignment="1">
      <alignment horizontal="center" vertical="center" wrapText="1"/>
    </xf>
    <xf numFmtId="41" fontId="6" fillId="0" borderId="13" xfId="0" applyNumberFormat="1" applyFont="1" applyBorder="1" applyAlignment="1">
      <alignment horizontal="left" vertical="center" shrinkToFit="1"/>
    </xf>
    <xf numFmtId="41" fontId="25" fillId="0" borderId="12" xfId="0" applyNumberFormat="1" applyFont="1" applyBorder="1" applyAlignment="1">
      <alignment vertical="center" shrinkToFit="1"/>
    </xf>
    <xf numFmtId="41" fontId="25" fillId="0" borderId="13" xfId="0" applyNumberFormat="1" applyFont="1" applyBorder="1" applyAlignment="1">
      <alignment vertical="center" shrinkToFit="1"/>
    </xf>
    <xf numFmtId="41" fontId="7" fillId="26" borderId="0" xfId="0" applyNumberFormat="1" applyFont="1" applyFill="1">
      <alignment vertical="center"/>
    </xf>
    <xf numFmtId="41" fontId="5" fillId="0" borderId="0" xfId="0" applyNumberFormat="1" applyFont="1">
      <alignment vertical="center"/>
    </xf>
    <xf numFmtId="41" fontId="26" fillId="0" borderId="0" xfId="0" applyNumberFormat="1" applyFont="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Border="1" applyAlignment="1">
      <alignment vertical="center" wrapText="1"/>
    </xf>
    <xf numFmtId="0" fontId="5" fillId="0" borderId="10" xfId="43" applyFont="1" applyBorder="1" applyAlignment="1">
      <alignment horizontal="center" vertical="center"/>
    </xf>
    <xf numFmtId="0" fontId="7" fillId="27" borderId="37" xfId="43" applyFont="1" applyFill="1" applyBorder="1" applyAlignment="1">
      <alignment vertical="center" shrinkToFit="1"/>
    </xf>
    <xf numFmtId="0" fontId="7" fillId="27" borderId="13" xfId="43" applyFont="1" applyFill="1" applyBorder="1" applyAlignment="1">
      <alignment vertical="center" shrinkToFit="1"/>
    </xf>
    <xf numFmtId="0" fontId="7" fillId="0" borderId="37" xfId="43" applyFont="1" applyFill="1" applyBorder="1" applyAlignment="1">
      <alignment vertical="center" shrinkToFit="1"/>
    </xf>
    <xf numFmtId="0" fontId="7" fillId="0" borderId="13" xfId="43" applyFont="1" applyFill="1" applyBorder="1" applyAlignment="1">
      <alignment vertical="center" shrinkToFit="1"/>
    </xf>
    <xf numFmtId="177" fontId="7" fillId="28" borderId="10" xfId="43" applyNumberFormat="1" applyFont="1" applyFill="1" applyBorder="1">
      <alignment vertical="center"/>
    </xf>
    <xf numFmtId="0" fontId="7" fillId="0" borderId="0" xfId="43" applyFont="1">
      <alignment vertical="center"/>
    </xf>
    <xf numFmtId="0" fontId="6" fillId="29" borderId="18" xfId="0" applyNumberFormat="1" applyFont="1" applyFill="1" applyBorder="1" applyAlignment="1">
      <alignment horizontal="center" vertical="center" wrapText="1"/>
    </xf>
    <xf numFmtId="0" fontId="18" fillId="0" borderId="0" xfId="42" applyFont="1" applyBorder="1"/>
    <xf numFmtId="0" fontId="7" fillId="0" borderId="0" xfId="42" applyFont="1" applyAlignment="1">
      <alignment horizontal="center"/>
    </xf>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8" fillId="0" borderId="0" xfId="42" applyFont="1" applyBorder="1" applyAlignment="1">
      <alignment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NumberFormat="1" applyFont="1" applyBorder="1" applyAlignment="1">
      <alignment vertical="center" shrinkToFit="1"/>
    </xf>
    <xf numFmtId="49" fontId="6" fillId="0" borderId="38" xfId="0" applyNumberFormat="1" applyFont="1" applyBorder="1" applyAlignment="1">
      <alignment horizontal="center" vertical="center" shrinkToFit="1"/>
    </xf>
    <xf numFmtId="41" fontId="5" fillId="30" borderId="10" xfId="0" applyNumberFormat="1" applyFont="1" applyFill="1" applyBorder="1" applyAlignment="1">
      <alignment horizontal="center" vertical="center"/>
    </xf>
    <xf numFmtId="41" fontId="24" fillId="0" borderId="0" xfId="0" applyNumberFormat="1" applyFont="1">
      <alignment vertical="center"/>
    </xf>
    <xf numFmtId="0" fontId="13" fillId="0" borderId="0" xfId="0" applyNumberFormat="1" applyFont="1" applyBorder="1" applyAlignment="1">
      <alignment vertical="center" wrapText="1"/>
    </xf>
    <xf numFmtId="0" fontId="13" fillId="0" borderId="0" xfId="0" applyNumberFormat="1" applyFont="1" applyBorder="1">
      <alignment vertical="center"/>
    </xf>
    <xf numFmtId="0" fontId="24" fillId="0" borderId="0" xfId="0" applyNumberFormat="1" applyFont="1" applyBorder="1">
      <alignment vertical="center"/>
    </xf>
    <xf numFmtId="5" fontId="7" fillId="0" borderId="10" xfId="43" applyNumberFormat="1" applyFont="1" applyBorder="1">
      <alignment vertical="center"/>
    </xf>
    <xf numFmtId="5" fontId="31" fillId="0" borderId="10" xfId="43" applyNumberFormat="1" applyFont="1" applyBorder="1">
      <alignment vertical="center"/>
    </xf>
    <xf numFmtId="182" fontId="27" fillId="0" borderId="10" xfId="43" applyNumberFormat="1" applyFont="1" applyBorder="1">
      <alignment vertical="center"/>
    </xf>
    <xf numFmtId="0" fontId="8" fillId="0" borderId="10" xfId="43" applyFont="1" applyBorder="1" applyAlignment="1">
      <alignment vertical="center" wrapText="1"/>
    </xf>
    <xf numFmtId="0" fontId="5" fillId="0" borderId="10" xfId="43" applyNumberFormat="1" applyFont="1" applyBorder="1" applyAlignment="1">
      <alignment horizontal="center" vertical="center"/>
    </xf>
    <xf numFmtId="0" fontId="5" fillId="0" borderId="0" xfId="43" applyFont="1" applyBorder="1">
      <alignment vertical="center"/>
    </xf>
    <xf numFmtId="0" fontId="8" fillId="0" borderId="0" xfId="43" applyFont="1">
      <alignment vertical="center"/>
    </xf>
    <xf numFmtId="38" fontId="8" fillId="0" borderId="10" xfId="33" applyFont="1" applyBorder="1" applyAlignment="1">
      <alignment vertical="center" shrinkToFit="1"/>
    </xf>
    <xf numFmtId="0" fontId="21"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0" fontId="5" fillId="0" borderId="0" xfId="43" applyFont="1" applyAlignment="1">
      <alignment vertical="center" shrinkToFit="1"/>
    </xf>
    <xf numFmtId="177" fontId="7" fillId="28" borderId="10" xfId="43" applyNumberFormat="1" applyFont="1" applyFill="1" applyBorder="1" applyAlignment="1">
      <alignment vertical="center" shrinkToFit="1"/>
    </xf>
    <xf numFmtId="0" fontId="5" fillId="0" borderId="10" xfId="43" applyFont="1" applyBorder="1" applyAlignment="1">
      <alignment horizontal="center" vertical="center" shrinkToFit="1"/>
    </xf>
    <xf numFmtId="49" fontId="6" fillId="25" borderId="35" xfId="0" applyNumberFormat="1" applyFont="1" applyFill="1" applyBorder="1" applyAlignment="1">
      <alignment horizontal="center" vertical="center" shrinkToFit="1"/>
    </xf>
    <xf numFmtId="49" fontId="6" fillId="25" borderId="10" xfId="0" applyNumberFormat="1" applyFont="1" applyFill="1" applyBorder="1" applyAlignment="1">
      <alignment horizontal="center" vertical="center" shrinkToFit="1"/>
    </xf>
    <xf numFmtId="49" fontId="6" fillId="0" borderId="35" xfId="0" applyNumberFormat="1" applyFont="1" applyBorder="1" applyAlignment="1">
      <alignment horizontal="center" vertical="center" shrinkToFit="1"/>
    </xf>
    <xf numFmtId="41" fontId="7" fillId="0" borderId="0" xfId="0" applyNumberFormat="1" applyFont="1" applyBorder="1" applyAlignment="1">
      <alignment horizontal="center" vertical="center" shrinkToFit="1"/>
    </xf>
    <xf numFmtId="41" fontId="15" fillId="0" borderId="0" xfId="0" applyNumberFormat="1" applyFont="1" applyBorder="1" applyAlignment="1">
      <alignment horizontal="center" vertical="center" shrinkToFit="1"/>
    </xf>
    <xf numFmtId="41" fontId="7" fillId="0" borderId="0" xfId="0" applyNumberFormat="1" applyFont="1" applyBorder="1" applyAlignment="1">
      <alignment vertical="center" shrinkToFit="1"/>
    </xf>
    <xf numFmtId="41" fontId="15" fillId="0" borderId="0" xfId="0" applyNumberFormat="1" applyFont="1" applyBorder="1" applyAlignment="1">
      <alignment vertical="center" shrinkToFit="1"/>
    </xf>
    <xf numFmtId="49" fontId="6" fillId="0" borderId="10" xfId="0" applyNumberFormat="1" applyFont="1" applyBorder="1" applyAlignment="1">
      <alignment horizontal="center" vertical="center" shrinkToFit="1"/>
    </xf>
    <xf numFmtId="49" fontId="6" fillId="0" borderId="18" xfId="0" applyNumberFormat="1" applyFont="1" applyBorder="1" applyAlignment="1">
      <alignment horizontal="center" vertical="center" shrinkToFit="1"/>
    </xf>
    <xf numFmtId="41" fontId="6" fillId="0" borderId="0" xfId="0" applyNumberFormat="1" applyFont="1" applyBorder="1" applyAlignment="1">
      <alignment horizontal="center" vertical="center" shrinkToFit="1"/>
    </xf>
    <xf numFmtId="41" fontId="7" fillId="0" borderId="0" xfId="0" applyNumberFormat="1" applyFont="1" applyAlignment="1">
      <alignment vertical="center" shrinkToFit="1"/>
    </xf>
    <xf numFmtId="41" fontId="13" fillId="0" borderId="0" xfId="0" applyNumberFormat="1" applyFont="1" applyBorder="1">
      <alignment vertical="center"/>
    </xf>
    <xf numFmtId="41" fontId="24" fillId="0" borderId="0" xfId="0" applyNumberFormat="1" applyFont="1" applyAlignment="1">
      <alignment vertical="center"/>
    </xf>
    <xf numFmtId="41" fontId="25" fillId="0" borderId="0" xfId="0" applyNumberFormat="1" applyFont="1" applyAlignment="1">
      <alignment vertical="center"/>
    </xf>
    <xf numFmtId="41" fontId="24" fillId="0" borderId="0" xfId="0" applyNumberFormat="1" applyFont="1" applyAlignment="1">
      <alignment horizontal="left" vertical="center"/>
    </xf>
    <xf numFmtId="41" fontId="13" fillId="0" borderId="0" xfId="0" applyNumberFormat="1" applyFont="1">
      <alignment vertical="center"/>
    </xf>
    <xf numFmtId="0" fontId="13" fillId="0" borderId="0" xfId="0" applyNumberFormat="1" applyFont="1">
      <alignment vertical="center"/>
    </xf>
    <xf numFmtId="0" fontId="24" fillId="0" borderId="0" xfId="0" applyNumberFormat="1" applyFont="1">
      <alignment vertical="center"/>
    </xf>
    <xf numFmtId="0" fontId="13" fillId="0" borderId="0" xfId="0" applyNumberFormat="1" applyFont="1" applyBorder="1" applyAlignment="1">
      <alignment vertical="center"/>
    </xf>
    <xf numFmtId="0" fontId="33" fillId="0" borderId="0" xfId="0" applyNumberFormat="1" applyFont="1" applyBorder="1">
      <alignment vertical="center"/>
    </xf>
    <xf numFmtId="0" fontId="5" fillId="0" borderId="0" xfId="0" applyFont="1" applyAlignment="1">
      <alignment vertical="center" wrapText="1"/>
    </xf>
    <xf numFmtId="0" fontId="13" fillId="0" borderId="0" xfId="0" applyFont="1" applyAlignment="1">
      <alignment horizontal="center" vertical="center"/>
    </xf>
    <xf numFmtId="0" fontId="33" fillId="0" borderId="0" xfId="0" applyFont="1" applyBorder="1" applyAlignment="1">
      <alignment vertical="center" wrapText="1"/>
    </xf>
    <xf numFmtId="0" fontId="29" fillId="0" borderId="0" xfId="0" applyFont="1" applyBorder="1" applyAlignment="1">
      <alignment vertical="center" wrapText="1"/>
    </xf>
    <xf numFmtId="0" fontId="52" fillId="0" borderId="39" xfId="0" applyFont="1" applyBorder="1">
      <alignment vertical="center"/>
    </xf>
    <xf numFmtId="49" fontId="6" fillId="0" borderId="40" xfId="0" applyNumberFormat="1" applyFont="1" applyBorder="1" applyAlignment="1">
      <alignment horizontal="center" vertical="center" shrinkToFit="1"/>
    </xf>
    <xf numFmtId="49" fontId="6" fillId="25" borderId="40" xfId="0" applyNumberFormat="1" applyFont="1" applyFill="1" applyBorder="1" applyAlignment="1">
      <alignment horizontal="center" vertical="center" shrinkToFit="1"/>
    </xf>
    <xf numFmtId="49" fontId="6" fillId="0" borderId="28" xfId="0" applyNumberFormat="1" applyFont="1" applyBorder="1" applyAlignment="1">
      <alignment horizontal="center" vertical="center" shrinkToFit="1"/>
    </xf>
    <xf numFmtId="49" fontId="6" fillId="24" borderId="18" xfId="0" applyNumberFormat="1" applyFont="1" applyFill="1" applyBorder="1" applyAlignment="1">
      <alignment horizontal="center" vertical="center" shrinkToFit="1"/>
    </xf>
    <xf numFmtId="49" fontId="6" fillId="24" borderId="40" xfId="0" applyNumberFormat="1" applyFont="1" applyFill="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49" fontId="6" fillId="24" borderId="44" xfId="0" applyNumberFormat="1" applyFont="1" applyFill="1" applyBorder="1" applyAlignment="1">
      <alignment horizontal="center" vertical="center" shrinkToFit="1"/>
    </xf>
    <xf numFmtId="49" fontId="6" fillId="0" borderId="45" xfId="0" applyNumberFormat="1" applyFont="1" applyBorder="1" applyAlignment="1">
      <alignment horizontal="center" vertical="center" shrinkToFit="1"/>
    </xf>
    <xf numFmtId="0" fontId="17" fillId="0" borderId="0" xfId="0" applyFont="1" applyAlignment="1">
      <alignment horizontal="center" vertical="center"/>
    </xf>
    <xf numFmtId="49" fontId="6" fillId="24" borderId="46" xfId="0" applyNumberFormat="1" applyFont="1" applyFill="1" applyBorder="1" applyAlignment="1">
      <alignment horizontal="center" vertical="center" shrinkToFit="1"/>
    </xf>
    <xf numFmtId="41" fontId="18" fillId="0" borderId="0" xfId="0" applyNumberFormat="1" applyFont="1" applyAlignment="1">
      <alignment vertical="center"/>
    </xf>
    <xf numFmtId="41" fontId="18" fillId="0" borderId="0" xfId="0" applyNumberFormat="1" applyFont="1" applyAlignment="1">
      <alignment horizontal="right" vertical="center"/>
    </xf>
    <xf numFmtId="41" fontId="53" fillId="0" borderId="0" xfId="0" applyNumberFormat="1" applyFont="1" applyAlignment="1">
      <alignment vertical="center"/>
    </xf>
    <xf numFmtId="0" fontId="7" fillId="0" borderId="20" xfId="42" applyFont="1" applyFill="1" applyBorder="1" applyAlignment="1">
      <alignment vertical="center"/>
    </xf>
    <xf numFmtId="58" fontId="7" fillId="0" borderId="0" xfId="42" applyNumberFormat="1" applyFont="1" applyBorder="1" applyAlignment="1">
      <alignment horizontal="center" vertical="center"/>
    </xf>
    <xf numFmtId="0" fontId="7" fillId="0" borderId="0" xfId="42" applyFont="1" applyBorder="1" applyAlignment="1">
      <alignment horizontal="center" vertical="center"/>
    </xf>
    <xf numFmtId="0" fontId="7" fillId="0" borderId="0" xfId="42" applyFont="1" applyAlignment="1">
      <alignment horizontal="center" vertical="center"/>
    </xf>
    <xf numFmtId="0" fontId="5" fillId="0" borderId="0" xfId="42" applyFont="1" applyBorder="1" applyAlignment="1">
      <alignment vertical="center"/>
    </xf>
    <xf numFmtId="0" fontId="7" fillId="0" borderId="18" xfId="42" applyFont="1" applyFill="1" applyBorder="1" applyAlignment="1">
      <alignment horizontal="center" vertical="center"/>
    </xf>
    <xf numFmtId="58" fontId="7" fillId="32" borderId="42" xfId="42" applyNumberFormat="1" applyFont="1" applyFill="1" applyBorder="1" applyAlignment="1">
      <alignment horizontal="center" vertical="center" shrinkToFit="1"/>
    </xf>
    <xf numFmtId="0" fontId="5" fillId="0" borderId="20" xfId="42" applyFont="1" applyBorder="1" applyAlignment="1">
      <alignment vertical="center"/>
    </xf>
    <xf numFmtId="58" fontId="7" fillId="0" borderId="48" xfId="42" applyNumberFormat="1" applyFont="1" applyBorder="1" applyAlignment="1">
      <alignment horizontal="center" vertical="center"/>
    </xf>
    <xf numFmtId="0" fontId="7" fillId="0" borderId="17" xfId="42" applyFont="1" applyFill="1" applyBorder="1" applyAlignment="1">
      <alignment vertical="center"/>
    </xf>
    <xf numFmtId="0" fontId="5" fillId="0" borderId="17" xfId="42" applyFont="1" applyBorder="1" applyAlignment="1">
      <alignment vertical="center"/>
    </xf>
    <xf numFmtId="0" fontId="7" fillId="0" borderId="0" xfId="42" applyFont="1" applyFill="1" applyBorder="1" applyAlignment="1">
      <alignment vertical="center"/>
    </xf>
    <xf numFmtId="0" fontId="7" fillId="0" borderId="49"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40" xfId="42" applyNumberFormat="1" applyFont="1" applyBorder="1" applyAlignment="1">
      <alignment horizontal="center" vertical="center" shrinkToFit="1"/>
    </xf>
    <xf numFmtId="0" fontId="36" fillId="0" borderId="0" xfId="0" applyFont="1" applyBorder="1" applyAlignment="1" applyProtection="1">
      <alignment horizontal="left" vertical="center"/>
      <protection locked="0"/>
    </xf>
    <xf numFmtId="0" fontId="56" fillId="0" borderId="0" xfId="0" applyFont="1" applyAlignment="1">
      <alignment horizontal="center" vertical="center"/>
    </xf>
    <xf numFmtId="0" fontId="6" fillId="33" borderId="18" xfId="0" applyNumberFormat="1" applyFont="1" applyFill="1" applyBorder="1" applyAlignment="1">
      <alignment horizontal="center" vertical="center" wrapText="1"/>
    </xf>
    <xf numFmtId="49" fontId="6" fillId="24" borderId="35" xfId="0" applyNumberFormat="1" applyFont="1" applyFill="1" applyBorder="1" applyAlignment="1">
      <alignment horizontal="center" vertical="center" shrinkToFit="1"/>
    </xf>
    <xf numFmtId="0" fontId="61" fillId="0" borderId="0" xfId="0" applyFont="1" applyBorder="1" applyAlignment="1">
      <alignment vertical="center" wrapText="1"/>
    </xf>
    <xf numFmtId="0" fontId="62" fillId="0" borderId="0" xfId="0" applyFont="1" applyAlignment="1">
      <alignment horizontal="center" vertical="center" wrapText="1"/>
    </xf>
    <xf numFmtId="0" fontId="5" fillId="0" borderId="20" xfId="0" applyNumberFormat="1" applyFont="1" applyBorder="1" applyAlignment="1">
      <alignment vertical="center" shrinkToFit="1"/>
    </xf>
    <xf numFmtId="0" fontId="5" fillId="0" borderId="0" xfId="0" applyFont="1" applyAlignment="1">
      <alignment horizontal="center" vertical="center"/>
    </xf>
    <xf numFmtId="0" fontId="5" fillId="0" borderId="0" xfId="0" applyFont="1">
      <alignment vertical="center"/>
    </xf>
    <xf numFmtId="0" fontId="5" fillId="0" borderId="0" xfId="0" applyFont="1" applyAlignment="1">
      <alignment vertical="center"/>
    </xf>
    <xf numFmtId="0" fontId="5" fillId="0" borderId="0" xfId="0" applyFont="1" applyAlignment="1" applyProtection="1">
      <alignment vertical="center" shrinkToFit="1"/>
    </xf>
    <xf numFmtId="0" fontId="5" fillId="0" borderId="0" xfId="0" applyFont="1" applyBorder="1">
      <alignment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distributed"/>
    </xf>
    <xf numFmtId="0" fontId="5" fillId="0" borderId="0" xfId="0" applyFont="1" applyBorder="1" applyAlignment="1">
      <alignment vertical="center" shrinkToFit="1"/>
    </xf>
    <xf numFmtId="0" fontId="5" fillId="0" borderId="24" xfId="0" applyNumberFormat="1" applyFont="1" applyBorder="1" applyAlignment="1" applyProtection="1">
      <alignment vertical="center" shrinkToFit="1"/>
      <protection locked="0"/>
    </xf>
    <xf numFmtId="0" fontId="5" fillId="0" borderId="0" xfId="0" applyFont="1" applyAlignment="1">
      <alignment vertical="center"/>
    </xf>
    <xf numFmtId="0" fontId="5" fillId="0" borderId="0" xfId="0" applyFont="1" applyBorder="1" applyAlignment="1">
      <alignment vertical="center"/>
    </xf>
    <xf numFmtId="0" fontId="5" fillId="0" borderId="24" xfId="0" applyNumberFormat="1" applyFont="1" applyBorder="1" applyAlignment="1" applyProtection="1">
      <alignment vertical="center"/>
      <protection locked="0"/>
    </xf>
    <xf numFmtId="176" fontId="5" fillId="0" borderId="0" xfId="0" applyNumberFormat="1" applyFont="1" applyBorder="1" applyAlignment="1">
      <alignment vertical="center" shrinkToFit="1"/>
    </xf>
    <xf numFmtId="176" fontId="5" fillId="0" borderId="0" xfId="0" applyNumberFormat="1" applyFont="1" applyBorder="1" applyAlignment="1">
      <alignment horizontal="left" vertical="center"/>
    </xf>
    <xf numFmtId="41" fontId="21" fillId="0" borderId="0" xfId="0" applyNumberFormat="1" applyFont="1" applyFill="1" applyAlignment="1">
      <alignment vertical="center"/>
    </xf>
    <xf numFmtId="41" fontId="15" fillId="0" borderId="0" xfId="0" applyNumberFormat="1" applyFont="1" applyFill="1" applyAlignment="1">
      <alignment vertical="center"/>
    </xf>
    <xf numFmtId="49" fontId="6" fillId="25" borderId="35" xfId="0" applyNumberFormat="1" applyFont="1" applyFill="1" applyBorder="1" applyAlignment="1">
      <alignment horizontal="center" vertical="center" shrinkToFit="1"/>
    </xf>
    <xf numFmtId="49" fontId="6" fillId="0" borderId="35"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24" borderId="30" xfId="0" applyNumberFormat="1" applyFont="1" applyFill="1" applyBorder="1" applyAlignment="1">
      <alignment horizontal="center" vertical="center" shrinkToFit="1"/>
    </xf>
    <xf numFmtId="49" fontId="6" fillId="24" borderId="35"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0" fontId="5" fillId="0" borderId="14" xfId="43" applyFont="1" applyBorder="1" applyAlignment="1">
      <alignment vertical="center"/>
    </xf>
    <xf numFmtId="0" fontId="5" fillId="0" borderId="14" xfId="43" applyFont="1" applyBorder="1" applyAlignment="1">
      <alignment vertical="center" shrinkToFit="1"/>
    </xf>
    <xf numFmtId="0" fontId="8" fillId="0" borderId="0" xfId="43" applyFont="1" applyAlignment="1">
      <alignment vertical="center" shrinkToFit="1"/>
    </xf>
    <xf numFmtId="176" fontId="8" fillId="0" borderId="0" xfId="0" applyNumberFormat="1" applyFont="1" applyBorder="1" applyAlignment="1">
      <alignment horizontal="left" vertical="center"/>
    </xf>
    <xf numFmtId="183" fontId="66" fillId="0" borderId="0" xfId="0" applyNumberFormat="1" applyFont="1">
      <alignment vertical="center"/>
    </xf>
    <xf numFmtId="184" fontId="8" fillId="0" borderId="0" xfId="43" applyNumberFormat="1" applyFont="1" applyAlignment="1">
      <alignment horizontal="left" vertical="center"/>
    </xf>
    <xf numFmtId="0" fontId="26" fillId="0" borderId="20" xfId="0" applyNumberFormat="1" applyFont="1" applyBorder="1" applyAlignment="1">
      <alignment vertical="top" wrapText="1"/>
    </xf>
    <xf numFmtId="41" fontId="13" fillId="0" borderId="39" xfId="0" applyNumberFormat="1" applyFont="1" applyBorder="1" applyAlignment="1">
      <alignment vertical="center" wrapText="1"/>
    </xf>
    <xf numFmtId="0" fontId="13" fillId="0" borderId="73" xfId="43" applyFont="1" applyBorder="1" applyAlignment="1">
      <alignment horizontal="center" vertical="center" shrinkToFit="1"/>
    </xf>
    <xf numFmtId="0" fontId="5" fillId="0" borderId="0" xfId="0" applyFont="1">
      <alignment vertical="center"/>
    </xf>
    <xf numFmtId="0" fontId="5" fillId="0" borderId="0" xfId="0" applyFont="1" applyAlignment="1">
      <alignment vertical="center"/>
    </xf>
    <xf numFmtId="41" fontId="6" fillId="0" borderId="84" xfId="0" applyNumberFormat="1" applyFont="1" applyBorder="1" applyAlignment="1">
      <alignment horizontal="center" vertical="center" shrinkToFit="1"/>
    </xf>
    <xf numFmtId="0" fontId="7" fillId="0" borderId="61" xfId="42" applyFont="1" applyBorder="1" applyAlignment="1">
      <alignment horizontal="center" vertical="center" shrinkToFit="1"/>
    </xf>
    <xf numFmtId="58" fontId="7" fillId="0" borderId="41" xfId="42" applyNumberFormat="1" applyFont="1" applyBorder="1" applyAlignment="1">
      <alignment horizontal="center" vertical="center" shrinkToFit="1"/>
    </xf>
    <xf numFmtId="58" fontId="7" fillId="0" borderId="42" xfId="42" applyNumberFormat="1" applyFont="1" applyBorder="1" applyAlignment="1">
      <alignment horizontal="center" vertical="center" shrinkToFit="1"/>
    </xf>
    <xf numFmtId="180" fontId="7" fillId="0" borderId="24" xfId="42" applyNumberFormat="1" applyFont="1" applyFill="1" applyBorder="1" applyAlignment="1">
      <alignment horizontal="left" vertical="center" wrapText="1"/>
    </xf>
    <xf numFmtId="0" fontId="7" fillId="31" borderId="46" xfId="0" applyFont="1" applyFill="1" applyBorder="1" applyAlignment="1">
      <alignment horizontal="center" vertical="center"/>
    </xf>
    <xf numFmtId="0" fontId="7" fillId="34" borderId="42" xfId="0" applyFont="1" applyFill="1" applyBorder="1" applyAlignment="1">
      <alignment horizontal="center" vertical="center" shrinkToFit="1"/>
    </xf>
    <xf numFmtId="0" fontId="7" fillId="0" borderId="85" xfId="0" applyFont="1" applyBorder="1" applyAlignment="1">
      <alignment horizontal="center" vertical="center"/>
    </xf>
    <xf numFmtId="0" fontId="7" fillId="0" borderId="86" xfId="0" applyFont="1" applyBorder="1" applyAlignment="1">
      <alignment horizontal="center" vertical="center"/>
    </xf>
    <xf numFmtId="0" fontId="13" fillId="0" borderId="14" xfId="43" applyFont="1" applyBorder="1" applyAlignment="1">
      <alignment horizontal="center" vertical="center" shrinkToFit="1"/>
    </xf>
    <xf numFmtId="41" fontId="13" fillId="0" borderId="0" xfId="0" applyNumberFormat="1" applyFont="1" applyBorder="1" applyAlignment="1">
      <alignment vertical="center" wrapText="1"/>
    </xf>
    <xf numFmtId="0" fontId="6" fillId="0" borderId="10" xfId="46" applyNumberFormat="1" applyFont="1" applyBorder="1" applyAlignment="1">
      <alignment horizontal="center" vertical="center" wrapText="1"/>
    </xf>
    <xf numFmtId="0" fontId="6" fillId="0" borderId="18" xfId="46" applyNumberFormat="1" applyFont="1" applyBorder="1" applyAlignment="1">
      <alignment horizontal="center" vertical="center" wrapText="1"/>
    </xf>
    <xf numFmtId="41" fontId="7" fillId="0" borderId="0" xfId="46" applyNumberFormat="1" applyFont="1" applyAlignment="1">
      <alignment vertical="center"/>
    </xf>
    <xf numFmtId="41" fontId="24" fillId="0" borderId="0" xfId="46" applyNumberFormat="1" applyFont="1" applyBorder="1" applyAlignment="1">
      <alignment horizontal="center" vertical="center"/>
    </xf>
    <xf numFmtId="41" fontId="7" fillId="0" borderId="0" xfId="46" applyNumberFormat="1" applyFont="1" applyBorder="1" applyAlignment="1">
      <alignment vertical="center" wrapText="1"/>
    </xf>
    <xf numFmtId="41" fontId="7" fillId="0" borderId="0" xfId="46" applyNumberFormat="1" applyFont="1" applyBorder="1" applyAlignment="1">
      <alignment horizontal="center" vertical="center" wrapText="1"/>
    </xf>
    <xf numFmtId="41" fontId="7" fillId="0" borderId="0" xfId="46" applyNumberFormat="1" applyFont="1" applyBorder="1" applyAlignment="1">
      <alignment horizontal="center" vertical="center" shrinkToFit="1"/>
    </xf>
    <xf numFmtId="41" fontId="7" fillId="0" borderId="0" xfId="46" applyNumberFormat="1" applyFont="1" applyBorder="1" applyAlignment="1">
      <alignment vertical="center"/>
    </xf>
    <xf numFmtId="49" fontId="5" fillId="0" borderId="0" xfId="0" applyNumberFormat="1" applyFont="1">
      <alignment vertical="center"/>
    </xf>
    <xf numFmtId="0" fontId="5" fillId="0" borderId="0" xfId="0" applyFont="1">
      <alignment vertical="center"/>
    </xf>
    <xf numFmtId="0" fontId="6" fillId="0" borderId="15" xfId="0" applyNumberFormat="1" applyFont="1" applyBorder="1" applyAlignment="1">
      <alignment horizontal="center" vertical="center" wrapText="1"/>
    </xf>
    <xf numFmtId="0" fontId="67" fillId="0" borderId="0" xfId="0" applyFont="1" applyBorder="1" applyAlignment="1">
      <alignment vertical="center" wrapText="1"/>
    </xf>
    <xf numFmtId="0" fontId="69" fillId="0" borderId="0" xfId="0" applyFont="1">
      <alignment vertical="center"/>
    </xf>
    <xf numFmtId="0" fontId="70" fillId="0" borderId="0" xfId="0" applyFont="1">
      <alignment vertical="center"/>
    </xf>
    <xf numFmtId="0" fontId="6" fillId="0" borderId="18" xfId="0" applyNumberFormat="1" applyFont="1" applyFill="1" applyBorder="1" applyAlignment="1">
      <alignment horizontal="center" vertical="center" wrapText="1"/>
    </xf>
    <xf numFmtId="0" fontId="72" fillId="0" borderId="0" xfId="43" applyFont="1">
      <alignment vertical="center"/>
    </xf>
    <xf numFmtId="49" fontId="5" fillId="0" borderId="0" xfId="0" applyNumberFormat="1" applyFont="1">
      <alignment vertical="center"/>
    </xf>
    <xf numFmtId="0" fontId="15" fillId="0" borderId="0" xfId="0" applyFont="1" applyAlignment="1">
      <alignment horizontal="center" vertical="center"/>
    </xf>
    <xf numFmtId="0" fontId="5" fillId="0" borderId="0" xfId="0" applyFont="1">
      <alignment vertical="center"/>
    </xf>
    <xf numFmtId="41" fontId="5" fillId="0" borderId="0" xfId="0" applyNumberFormat="1" applyFont="1" applyFill="1" applyBorder="1" applyAlignment="1">
      <alignment vertical="center" wrapText="1"/>
    </xf>
    <xf numFmtId="49" fontId="5" fillId="0" borderId="0" xfId="0" applyNumberFormat="1" applyFont="1" applyFill="1" applyBorder="1" applyAlignment="1">
      <alignment vertical="center"/>
    </xf>
    <xf numFmtId="41" fontId="6" fillId="0" borderId="18" xfId="0" applyNumberFormat="1" applyFont="1" applyFill="1" applyBorder="1" applyAlignment="1">
      <alignment horizontal="center" vertical="center" wrapText="1"/>
    </xf>
    <xf numFmtId="49" fontId="6" fillId="0" borderId="35"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49" fontId="6" fillId="0" borderId="35" xfId="0" applyNumberFormat="1" applyFont="1" applyBorder="1" applyAlignment="1">
      <alignment horizontal="center" vertical="center" shrinkToFit="1"/>
    </xf>
    <xf numFmtId="0" fontId="6" fillId="0" borderId="0" xfId="43" applyFont="1" applyBorder="1" applyAlignment="1">
      <alignment vertical="center" wrapText="1"/>
    </xf>
    <xf numFmtId="0" fontId="13" fillId="0" borderId="19" xfId="48" applyFont="1" applyBorder="1" applyAlignment="1">
      <alignment horizontal="center" vertical="center"/>
    </xf>
    <xf numFmtId="0" fontId="6" fillId="0" borderId="0" xfId="43" applyFont="1" applyBorder="1" applyAlignment="1">
      <alignment vertical="center" wrapText="1"/>
    </xf>
    <xf numFmtId="0" fontId="5" fillId="0" borderId="0" xfId="43" applyFont="1" applyAlignment="1">
      <alignment horizontal="center" vertical="center" shrinkToFit="1"/>
    </xf>
    <xf numFmtId="0" fontId="7" fillId="0" borderId="88" xfId="43" applyFont="1" applyFill="1" applyBorder="1" applyAlignment="1">
      <alignment vertical="center" shrinkToFit="1"/>
    </xf>
    <xf numFmtId="0" fontId="7" fillId="0" borderId="89" xfId="43" applyFont="1" applyFill="1" applyBorder="1" applyAlignment="1">
      <alignment vertical="center" shrinkToFit="1"/>
    </xf>
    <xf numFmtId="0" fontId="7" fillId="0" borderId="92" xfId="43" applyFont="1" applyFill="1" applyBorder="1" applyAlignment="1">
      <alignment vertical="center" shrinkToFit="1"/>
    </xf>
    <xf numFmtId="38" fontId="5" fillId="0" borderId="0" xfId="33" applyFont="1" applyAlignment="1">
      <alignment vertical="center" shrinkToFit="1"/>
    </xf>
    <xf numFmtId="38" fontId="8" fillId="0" borderId="0" xfId="33" applyFont="1" applyAlignment="1">
      <alignment vertical="center" shrinkToFit="1"/>
    </xf>
    <xf numFmtId="0" fontId="7" fillId="0" borderId="0" xfId="43" applyFont="1" applyAlignment="1">
      <alignment vertical="center" wrapText="1" shrinkToFit="1"/>
    </xf>
    <xf numFmtId="0" fontId="13" fillId="0" borderId="18" xfId="48" applyFont="1" applyBorder="1" applyAlignment="1">
      <alignment horizontal="right" vertical="center"/>
    </xf>
    <xf numFmtId="0" fontId="13" fillId="0" borderId="24" xfId="48" applyFont="1" applyBorder="1" applyAlignment="1">
      <alignment horizontal="left" vertical="center"/>
    </xf>
    <xf numFmtId="176" fontId="71" fillId="0" borderId="24" xfId="48" applyNumberFormat="1" applyFont="1" applyBorder="1" applyAlignment="1">
      <alignment horizontal="center" vertical="center" shrinkToFit="1"/>
    </xf>
    <xf numFmtId="0" fontId="71" fillId="0" borderId="24" xfId="48" applyFont="1" applyBorder="1" applyAlignment="1">
      <alignment horizontal="center" vertical="center" shrinkToFit="1"/>
    </xf>
    <xf numFmtId="0" fontId="7" fillId="0" borderId="94" xfId="48" applyFont="1" applyBorder="1">
      <alignment vertical="center"/>
    </xf>
    <xf numFmtId="0" fontId="7" fillId="0" borderId="84" xfId="48" applyFont="1" applyBorder="1">
      <alignment vertical="center"/>
    </xf>
    <xf numFmtId="0" fontId="7" fillId="0" borderId="95" xfId="48" applyFont="1" applyBorder="1">
      <alignment vertical="center"/>
    </xf>
    <xf numFmtId="0" fontId="7" fillId="0" borderId="29" xfId="48" applyFont="1" applyBorder="1">
      <alignment vertical="center"/>
    </xf>
    <xf numFmtId="0" fontId="7" fillId="0" borderId="0" xfId="48" applyFont="1" applyBorder="1">
      <alignment vertical="center"/>
    </xf>
    <xf numFmtId="0" fontId="7" fillId="0" borderId="96" xfId="48" applyFont="1" applyBorder="1">
      <alignment vertical="center"/>
    </xf>
    <xf numFmtId="0" fontId="7" fillId="0" borderId="66" xfId="48" applyFont="1" applyBorder="1">
      <alignment vertical="center"/>
    </xf>
    <xf numFmtId="0" fontId="7" fillId="0" borderId="67" xfId="48" applyFont="1" applyBorder="1">
      <alignment vertical="center"/>
    </xf>
    <xf numFmtId="0" fontId="7" fillId="0" borderId="68" xfId="48" applyFont="1" applyBorder="1">
      <alignment vertical="center"/>
    </xf>
    <xf numFmtId="0" fontId="18" fillId="0" borderId="0" xfId="50" applyFont="1" applyBorder="1" applyAlignment="1">
      <alignment vertical="center"/>
    </xf>
    <xf numFmtId="0" fontId="5" fillId="0" borderId="0" xfId="50" applyFont="1" applyBorder="1" applyAlignment="1">
      <alignment vertical="center"/>
    </xf>
    <xf numFmtId="58" fontId="7" fillId="0" borderId="0" xfId="50" applyNumberFormat="1" applyFont="1" applyBorder="1" applyAlignment="1">
      <alignment horizontal="center" vertical="center"/>
    </xf>
    <xf numFmtId="0" fontId="7" fillId="0" borderId="0" xfId="50" applyFont="1" applyBorder="1" applyAlignment="1">
      <alignment horizontal="center" vertical="center"/>
    </xf>
    <xf numFmtId="0" fontId="8" fillId="0" borderId="0" xfId="50" applyFont="1" applyAlignment="1">
      <alignment vertical="center"/>
    </xf>
    <xf numFmtId="0" fontId="5" fillId="0" borderId="0" xfId="50" applyFont="1" applyAlignment="1">
      <alignment vertical="center"/>
    </xf>
    <xf numFmtId="0" fontId="7" fillId="0" borderId="0" xfId="50" applyFont="1" applyBorder="1" applyAlignment="1">
      <alignment horizontal="center" vertical="center" wrapText="1"/>
    </xf>
    <xf numFmtId="0" fontId="7" fillId="0" borderId="0" xfId="50" applyFont="1" applyBorder="1" applyAlignment="1">
      <alignment horizontal="distributed" vertical="center"/>
    </xf>
    <xf numFmtId="0" fontId="7" fillId="0" borderId="0" xfId="50" applyFont="1" applyBorder="1" applyAlignment="1">
      <alignment vertical="center" wrapText="1"/>
    </xf>
    <xf numFmtId="0" fontId="7" fillId="0" borderId="0" xfId="50" applyFont="1" applyAlignment="1">
      <alignment horizontal="right" vertical="center"/>
    </xf>
    <xf numFmtId="0" fontId="7" fillId="0" borderId="0" xfId="50" applyFont="1" applyAlignment="1">
      <alignment horizontal="center" vertical="center"/>
    </xf>
    <xf numFmtId="0" fontId="7" fillId="0" borderId="20" xfId="50" applyFont="1" applyBorder="1" applyAlignment="1">
      <alignment horizontal="center" vertical="center" textRotation="255"/>
    </xf>
    <xf numFmtId="0" fontId="7" fillId="0" borderId="20" xfId="50" applyFont="1" applyBorder="1" applyAlignment="1">
      <alignment horizontal="center" vertical="center"/>
    </xf>
    <xf numFmtId="0" fontId="76" fillId="0" borderId="0" xfId="50" applyFont="1" applyAlignment="1">
      <alignment horizontal="center" vertical="center"/>
    </xf>
    <xf numFmtId="0" fontId="7" fillId="0" borderId="15" xfId="50" quotePrefix="1" applyNumberFormat="1" applyFont="1" applyBorder="1" applyAlignment="1">
      <alignment vertical="top"/>
    </xf>
    <xf numFmtId="179" fontId="8" fillId="0" borderId="21" xfId="50" applyNumberFormat="1" applyFont="1" applyBorder="1" applyAlignment="1">
      <alignment horizontal="right" vertical="top" shrinkToFit="1"/>
    </xf>
    <xf numFmtId="179" fontId="8" fillId="0" borderId="17" xfId="50" applyNumberFormat="1" applyFont="1" applyBorder="1" applyAlignment="1">
      <alignment horizontal="right" vertical="top" wrapText="1"/>
    </xf>
    <xf numFmtId="180" fontId="7" fillId="0" borderId="18" xfId="50" applyNumberFormat="1" applyFont="1" applyFill="1" applyBorder="1" applyAlignment="1">
      <alignment horizontal="right" vertical="center" shrinkToFit="1"/>
    </xf>
    <xf numFmtId="180" fontId="7" fillId="0" borderId="19" xfId="50" applyNumberFormat="1" applyFont="1" applyFill="1" applyBorder="1" applyAlignment="1">
      <alignment horizontal="left" vertical="center" wrapText="1"/>
    </xf>
    <xf numFmtId="0" fontId="7" fillId="35" borderId="11" xfId="50" applyFont="1" applyFill="1" applyBorder="1" applyAlignment="1">
      <alignment horizontal="center" vertical="center"/>
    </xf>
    <xf numFmtId="0" fontId="7" fillId="0" borderId="10" xfId="50" applyFont="1" applyFill="1" applyBorder="1" applyAlignment="1">
      <alignment horizontal="center" vertical="center" wrapText="1"/>
    </xf>
    <xf numFmtId="58" fontId="7" fillId="24" borderId="10" xfId="51" applyNumberFormat="1" applyFont="1" applyFill="1" applyBorder="1" applyAlignment="1">
      <alignment horizontal="center" vertical="center" shrinkToFit="1"/>
    </xf>
    <xf numFmtId="58" fontId="7" fillId="0" borderId="10" xfId="51" applyNumberFormat="1" applyFont="1" applyBorder="1" applyAlignment="1">
      <alignment horizontal="center" vertical="center"/>
    </xf>
    <xf numFmtId="0" fontId="7" fillId="0" borderId="18" xfId="50" applyFont="1" applyFill="1" applyBorder="1" applyAlignment="1">
      <alignment horizontal="center" vertical="center"/>
    </xf>
    <xf numFmtId="0" fontId="7" fillId="34" borderId="10" xfId="50" applyFont="1" applyFill="1" applyBorder="1" applyAlignment="1">
      <alignment horizontal="center" vertical="center" shrinkToFit="1"/>
    </xf>
    <xf numFmtId="0" fontId="7" fillId="0" borderId="11" xfId="50" applyFont="1" applyBorder="1" applyAlignment="1">
      <alignment horizontal="center" vertical="center"/>
    </xf>
    <xf numFmtId="0" fontId="7" fillId="0" borderId="13" xfId="50" applyFont="1" applyBorder="1" applyAlignment="1">
      <alignment horizontal="center" vertical="center"/>
    </xf>
    <xf numFmtId="0" fontId="7" fillId="0" borderId="0" xfId="50" applyNumberFormat="1" applyFont="1" applyBorder="1" applyAlignment="1">
      <alignment vertical="center"/>
    </xf>
    <xf numFmtId="0" fontId="7" fillId="0" borderId="0" xfId="50" quotePrefix="1" applyNumberFormat="1" applyFont="1" applyBorder="1" applyAlignment="1">
      <alignment vertical="center"/>
    </xf>
    <xf numFmtId="0" fontId="8" fillId="0" borderId="0" xfId="50" applyFont="1" applyBorder="1" applyAlignment="1">
      <alignment vertical="center"/>
    </xf>
    <xf numFmtId="0" fontId="7" fillId="0" borderId="0" xfId="50" applyFont="1" applyBorder="1" applyAlignment="1">
      <alignment horizontal="justify" vertical="center" wrapText="1"/>
    </xf>
    <xf numFmtId="0" fontId="7" fillId="0" borderId="0" xfId="50" applyFont="1" applyBorder="1" applyAlignment="1">
      <alignment horizontal="justify" vertical="center"/>
    </xf>
    <xf numFmtId="0" fontId="5" fillId="0" borderId="0" xfId="50" applyFont="1" applyBorder="1" applyAlignment="1">
      <alignment horizontal="justify" vertical="center"/>
    </xf>
    <xf numFmtId="179" fontId="8" fillId="0" borderId="0" xfId="50" applyNumberFormat="1" applyFont="1" applyBorder="1" applyAlignment="1">
      <alignment horizontal="right" vertical="center" wrapText="1"/>
    </xf>
    <xf numFmtId="0" fontId="7" fillId="0" borderId="0" xfId="50" applyFont="1" applyFill="1" applyBorder="1" applyAlignment="1">
      <alignment horizontal="justify" vertical="center"/>
    </xf>
    <xf numFmtId="180" fontId="7" fillId="0" borderId="0" xfId="50" applyNumberFormat="1" applyFont="1" applyFill="1" applyBorder="1" applyAlignment="1">
      <alignment horizontal="center" vertical="center"/>
    </xf>
    <xf numFmtId="0" fontId="7" fillId="0" borderId="10" xfId="50" applyFont="1" applyBorder="1" applyAlignment="1">
      <alignment horizontal="center" vertical="center" shrinkToFit="1"/>
    </xf>
    <xf numFmtId="0" fontId="7" fillId="0" borderId="20" xfId="50" applyFont="1" applyFill="1" applyBorder="1" applyAlignment="1">
      <alignment horizontal="justify" vertical="center"/>
    </xf>
    <xf numFmtId="0" fontId="5" fillId="0" borderId="20" xfId="50" applyFont="1" applyBorder="1" applyAlignment="1">
      <alignment horizontal="justify" vertical="center"/>
    </xf>
    <xf numFmtId="0" fontId="7" fillId="0" borderId="10" xfId="52" applyFont="1" applyBorder="1" applyAlignment="1">
      <alignment horizontal="center" vertical="center" shrinkToFit="1"/>
    </xf>
    <xf numFmtId="58" fontId="7" fillId="0" borderId="10" xfId="52" applyNumberFormat="1" applyFont="1" applyBorder="1" applyAlignment="1">
      <alignment horizontal="center" vertical="center" shrinkToFit="1"/>
    </xf>
    <xf numFmtId="0" fontId="7" fillId="0" borderId="14" xfId="50" applyFont="1" applyBorder="1" applyAlignment="1">
      <alignment horizontal="center" vertical="center" shrinkToFit="1"/>
    </xf>
    <xf numFmtId="0" fontId="7" fillId="0" borderId="14" xfId="50" applyFont="1" applyBorder="1" applyAlignment="1">
      <alignment horizontal="center" vertical="center"/>
    </xf>
    <xf numFmtId="0" fontId="2" fillId="0" borderId="0" xfId="50"/>
    <xf numFmtId="178" fontId="8" fillId="0" borderId="0" xfId="50" applyNumberFormat="1" applyFont="1" applyAlignment="1">
      <alignment horizontal="center" vertical="center"/>
    </xf>
    <xf numFmtId="0" fontId="77" fillId="0" borderId="0" xfId="50" applyFont="1" applyBorder="1" applyAlignment="1">
      <alignment vertical="center"/>
    </xf>
    <xf numFmtId="0" fontId="11" fillId="0" borderId="50" xfId="0" applyFont="1" applyBorder="1" applyAlignment="1">
      <alignment horizontal="center" vertical="center" wrapText="1"/>
    </xf>
    <xf numFmtId="0" fontId="11" fillId="0" borderId="51" xfId="0" applyFont="1" applyBorder="1" applyAlignment="1">
      <alignment horizontal="center" vertical="center" wrapText="1"/>
    </xf>
    <xf numFmtId="0" fontId="52" fillId="0" borderId="74" xfId="0" applyFont="1" applyBorder="1" applyAlignment="1">
      <alignment horizontal="left" vertical="center" wrapText="1"/>
    </xf>
    <xf numFmtId="0" fontId="52" fillId="0" borderId="75" xfId="0" applyFont="1" applyBorder="1" applyAlignment="1">
      <alignment horizontal="left" vertical="center" wrapText="1"/>
    </xf>
    <xf numFmtId="0" fontId="52" fillId="0" borderId="76" xfId="0" applyFont="1" applyBorder="1" applyAlignment="1">
      <alignment horizontal="left" vertical="center" wrapText="1"/>
    </xf>
    <xf numFmtId="0" fontId="52" fillId="0" borderId="77" xfId="0" applyFont="1" applyBorder="1" applyAlignment="1">
      <alignment horizontal="left" vertical="center" wrapText="1"/>
    </xf>
    <xf numFmtId="0" fontId="52" fillId="0" borderId="78" xfId="0" applyFont="1" applyBorder="1" applyAlignment="1">
      <alignment horizontal="left" vertical="center" wrapText="1"/>
    </xf>
    <xf numFmtId="0" fontId="52" fillId="0" borderId="79" xfId="0" applyFont="1" applyBorder="1" applyAlignment="1">
      <alignment horizontal="left" vertical="center" wrapText="1"/>
    </xf>
    <xf numFmtId="0" fontId="5" fillId="0" borderId="0" xfId="0" applyFont="1" applyAlignment="1">
      <alignment vertical="top" wrapText="1"/>
    </xf>
    <xf numFmtId="0" fontId="5" fillId="0" borderId="0" xfId="0" applyFont="1" applyAlignment="1">
      <alignment horizontal="center" vertical="center"/>
    </xf>
    <xf numFmtId="0" fontId="9" fillId="0" borderId="0" xfId="0" applyFont="1" applyAlignment="1">
      <alignment horizontal="center" vertical="center"/>
    </xf>
    <xf numFmtId="176" fontId="5" fillId="0" borderId="0" xfId="0" applyNumberFormat="1" applyFont="1" applyProtection="1">
      <alignment vertical="center"/>
      <protection locked="0"/>
    </xf>
    <xf numFmtId="0" fontId="5" fillId="0" borderId="20" xfId="0" applyNumberFormat="1" applyFont="1" applyBorder="1" applyAlignment="1" applyProtection="1">
      <alignment vertical="center" shrinkToFit="1"/>
      <protection locked="0"/>
    </xf>
    <xf numFmtId="0" fontId="5" fillId="0" borderId="24" xfId="0" applyNumberFormat="1" applyFont="1" applyBorder="1" applyAlignment="1" applyProtection="1">
      <alignment vertical="center" shrinkToFit="1"/>
      <protection locked="0"/>
    </xf>
    <xf numFmtId="41" fontId="6" fillId="0" borderId="18" xfId="0" applyNumberFormat="1" applyFont="1" applyFill="1" applyBorder="1" applyAlignment="1">
      <alignment horizontal="left" vertical="center" wrapText="1"/>
    </xf>
    <xf numFmtId="0" fontId="0" fillId="0" borderId="24" xfId="0" applyBorder="1" applyAlignment="1">
      <alignment horizontal="left" vertical="center" wrapText="1"/>
    </xf>
    <xf numFmtId="0" fontId="0" fillId="0" borderId="19" xfId="0" applyBorder="1" applyAlignment="1">
      <alignment horizontal="left" vertical="center" wrapText="1"/>
    </xf>
    <xf numFmtId="49" fontId="6" fillId="0" borderId="38" xfId="0" applyNumberFormat="1" applyFont="1" applyFill="1" applyBorder="1" applyAlignment="1">
      <alignment horizontal="center" vertical="center" shrinkToFit="1"/>
    </xf>
    <xf numFmtId="0" fontId="0" fillId="0" borderId="20" xfId="0" applyBorder="1" applyAlignment="1">
      <alignment horizontal="center" vertical="center" shrinkToFit="1"/>
    </xf>
    <xf numFmtId="0" fontId="0" fillId="0" borderId="45" xfId="0" applyBorder="1" applyAlignment="1">
      <alignment horizontal="center" vertical="center" shrinkToFit="1"/>
    </xf>
    <xf numFmtId="0" fontId="7" fillId="0" borderId="35" xfId="0" applyNumberFormat="1" applyFont="1" applyBorder="1" applyAlignment="1">
      <alignment horizontal="left" vertical="center" wrapText="1"/>
    </xf>
    <xf numFmtId="0" fontId="7" fillId="0" borderId="24" xfId="0" applyNumberFormat="1" applyFont="1" applyBorder="1" applyAlignment="1">
      <alignment horizontal="left" vertical="center" wrapText="1"/>
    </xf>
    <xf numFmtId="0" fontId="7" fillId="0" borderId="19" xfId="0" applyNumberFormat="1" applyFont="1" applyBorder="1" applyAlignment="1">
      <alignment horizontal="left" vertical="center" wrapText="1"/>
    </xf>
    <xf numFmtId="41" fontId="6" fillId="24" borderId="10" xfId="0" applyNumberFormat="1" applyFont="1" applyFill="1" applyBorder="1" applyAlignment="1">
      <alignment horizontal="left" vertical="center" wrapText="1"/>
    </xf>
    <xf numFmtId="49" fontId="6" fillId="24" borderId="35" xfId="0" applyNumberFormat="1" applyFont="1" applyFill="1" applyBorder="1" applyAlignment="1">
      <alignment horizontal="center" vertical="center" shrinkToFit="1"/>
    </xf>
    <xf numFmtId="49" fontId="6" fillId="24" borderId="24"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0" fontId="7" fillId="0" borderId="24" xfId="0" applyNumberFormat="1" applyFont="1" applyFill="1" applyBorder="1" applyAlignment="1">
      <alignment horizontal="left" vertical="center" wrapText="1"/>
    </xf>
    <xf numFmtId="0" fontId="7" fillId="0" borderId="19" xfId="0" applyNumberFormat="1" applyFont="1" applyFill="1" applyBorder="1" applyAlignment="1">
      <alignment horizontal="left" vertical="center" wrapText="1"/>
    </xf>
    <xf numFmtId="41" fontId="6" fillId="0" borderId="10" xfId="0" applyNumberFormat="1" applyFont="1" applyBorder="1" applyAlignment="1">
      <alignment horizontal="left" vertical="center" shrinkToFit="1"/>
    </xf>
    <xf numFmtId="49" fontId="6" fillId="0" borderId="49"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0" xfId="0" applyNumberFormat="1" applyFont="1" applyBorder="1" applyAlignment="1">
      <alignment horizontal="center" vertical="center" shrinkToFit="1"/>
    </xf>
    <xf numFmtId="0" fontId="28" fillId="0" borderId="24" xfId="0" applyNumberFormat="1" applyFont="1" applyBorder="1" applyAlignment="1">
      <alignment horizontal="left" vertical="center" wrapText="1"/>
    </xf>
    <xf numFmtId="41" fontId="6" fillId="0" borderId="18" xfId="0" applyNumberFormat="1" applyFont="1" applyBorder="1" applyAlignment="1">
      <alignment horizontal="left" vertical="center" wrapText="1"/>
    </xf>
    <xf numFmtId="41" fontId="6" fillId="0" borderId="24" xfId="0" applyNumberFormat="1" applyFont="1" applyBorder="1" applyAlignment="1">
      <alignment horizontal="left" vertical="center" wrapText="1"/>
    </xf>
    <xf numFmtId="41" fontId="6" fillId="0" borderId="19" xfId="0" applyNumberFormat="1" applyFont="1" applyBorder="1" applyAlignment="1">
      <alignment horizontal="left" vertical="center" wrapText="1"/>
    </xf>
    <xf numFmtId="41" fontId="6" fillId="0" borderId="10" xfId="0" applyNumberFormat="1" applyFont="1" applyBorder="1" applyAlignment="1">
      <alignment horizontal="left" vertical="center" wrapText="1"/>
    </xf>
    <xf numFmtId="49" fontId="6" fillId="0" borderId="53" xfId="0" applyNumberFormat="1" applyFont="1" applyBorder="1" applyAlignment="1">
      <alignment horizontal="center" vertical="center" shrinkToFit="1"/>
    </xf>
    <xf numFmtId="49" fontId="6" fillId="0" borderId="46" xfId="0" applyNumberFormat="1" applyFont="1" applyBorder="1" applyAlignment="1">
      <alignment horizontal="center" vertical="center" shrinkToFit="1"/>
    </xf>
    <xf numFmtId="49" fontId="6" fillId="0" borderId="48" xfId="0" applyNumberFormat="1" applyFont="1" applyBorder="1" applyAlignment="1">
      <alignment horizontal="center" vertical="center" shrinkToFit="1"/>
    </xf>
    <xf numFmtId="41" fontId="5" fillId="0" borderId="17" xfId="0" applyNumberFormat="1" applyFont="1" applyFill="1" applyBorder="1" applyAlignment="1">
      <alignment horizontal="center" vertical="center"/>
    </xf>
    <xf numFmtId="41" fontId="5" fillId="0" borderId="21" xfId="0" applyNumberFormat="1" applyFont="1" applyFill="1" applyBorder="1" applyAlignment="1">
      <alignment horizontal="center" vertical="center"/>
    </xf>
    <xf numFmtId="41" fontId="5" fillId="0" borderId="52" xfId="0" applyNumberFormat="1" applyFont="1" applyFill="1" applyBorder="1" applyAlignment="1">
      <alignment horizontal="center" vertical="center"/>
    </xf>
    <xf numFmtId="41" fontId="5" fillId="0" borderId="60" xfId="0" applyNumberFormat="1" applyFont="1" applyFill="1" applyBorder="1" applyAlignment="1">
      <alignment horizontal="center" vertical="center"/>
    </xf>
    <xf numFmtId="0" fontId="7" fillId="0" borderId="58" xfId="0" applyNumberFormat="1" applyFont="1" applyBorder="1" applyAlignment="1">
      <alignment horizontal="left" vertical="center" wrapText="1"/>
    </xf>
    <xf numFmtId="0" fontId="7" fillId="0" borderId="59"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1" fontId="6" fillId="0" borderId="10" xfId="0" applyNumberFormat="1" applyFont="1" applyBorder="1" applyAlignment="1">
      <alignment horizontal="left" vertical="center"/>
    </xf>
    <xf numFmtId="41" fontId="5" fillId="0" borderId="15" xfId="0" applyNumberFormat="1" applyFont="1" applyFill="1" applyBorder="1" applyAlignment="1">
      <alignment horizontal="left" vertical="center" indent="4"/>
    </xf>
    <xf numFmtId="41" fontId="5" fillId="0" borderId="17" xfId="0" applyNumberFormat="1" applyFont="1" applyFill="1" applyBorder="1" applyAlignment="1">
      <alignment horizontal="left" vertical="center" indent="4"/>
    </xf>
    <xf numFmtId="41" fontId="5" fillId="0" borderId="31" xfId="0" applyNumberFormat="1" applyFont="1" applyFill="1" applyBorder="1" applyAlignment="1">
      <alignment horizontal="left" vertical="center" indent="4"/>
    </xf>
    <xf numFmtId="41" fontId="5" fillId="0" borderId="52" xfId="0" applyNumberFormat="1" applyFont="1" applyFill="1" applyBorder="1" applyAlignment="1">
      <alignment horizontal="left" vertical="center" indent="4"/>
    </xf>
    <xf numFmtId="41" fontId="5" fillId="0" borderId="18" xfId="0" applyNumberFormat="1" applyFont="1" applyFill="1" applyBorder="1" applyAlignment="1">
      <alignment horizontal="center" vertical="center"/>
    </xf>
    <xf numFmtId="41" fontId="5" fillId="0" borderId="24" xfId="0" applyNumberFormat="1" applyFont="1" applyFill="1" applyBorder="1" applyAlignment="1">
      <alignment horizontal="center" vertical="center"/>
    </xf>
    <xf numFmtId="41" fontId="5" fillId="30" borderId="10" xfId="0" applyNumberFormat="1" applyFont="1" applyFill="1" applyBorder="1" applyAlignment="1">
      <alignment horizontal="center" vertical="center" shrinkToFit="1"/>
    </xf>
    <xf numFmtId="41" fontId="5" fillId="30" borderId="46" xfId="0" applyNumberFormat="1" applyFont="1" applyFill="1" applyBorder="1" applyAlignment="1">
      <alignment horizontal="center" vertical="center" shrinkToFit="1"/>
    </xf>
    <xf numFmtId="41" fontId="6" fillId="0" borderId="12" xfId="0" applyNumberFormat="1" applyFont="1" applyBorder="1" applyAlignment="1">
      <alignment horizontal="left" vertical="center" wrapText="1"/>
    </xf>
    <xf numFmtId="41" fontId="6" fillId="0" borderId="13" xfId="0" applyNumberFormat="1" applyFont="1" applyBorder="1" applyAlignment="1">
      <alignment horizontal="left" vertical="center" wrapText="1"/>
    </xf>
    <xf numFmtId="49" fontId="6" fillId="0" borderId="61" xfId="0" applyNumberFormat="1" applyFont="1" applyBorder="1" applyAlignment="1">
      <alignment horizontal="center" vertical="center" shrinkToFit="1"/>
    </xf>
    <xf numFmtId="49" fontId="6" fillId="0" borderId="41" xfId="0" applyNumberFormat="1" applyFont="1" applyBorder="1" applyAlignment="1">
      <alignment horizontal="center" vertical="center" shrinkToFit="1"/>
    </xf>
    <xf numFmtId="49" fontId="6" fillId="0" borderId="42" xfId="0" applyNumberFormat="1" applyFont="1" applyBorder="1" applyAlignment="1">
      <alignment horizontal="center" vertical="center" shrinkToFit="1"/>
    </xf>
    <xf numFmtId="41" fontId="5" fillId="30" borderId="11" xfId="0" applyNumberFormat="1" applyFont="1" applyFill="1" applyBorder="1" applyAlignment="1">
      <alignment horizontal="center" vertical="center" shrinkToFit="1"/>
    </xf>
    <xf numFmtId="0" fontId="7" fillId="0" borderId="62" xfId="0" applyNumberFormat="1" applyFont="1" applyBorder="1" applyAlignment="1">
      <alignment horizontal="left" vertical="center" wrapText="1"/>
    </xf>
    <xf numFmtId="0" fontId="7" fillId="0" borderId="63" xfId="0" applyNumberFormat="1" applyFont="1" applyBorder="1" applyAlignment="1">
      <alignment horizontal="left" vertical="center" wrapText="1"/>
    </xf>
    <xf numFmtId="41" fontId="6" fillId="0" borderId="11" xfId="0" applyNumberFormat="1" applyFont="1" applyBorder="1" applyAlignment="1">
      <alignment horizontal="left" vertical="center" wrapText="1"/>
    </xf>
    <xf numFmtId="0" fontId="7" fillId="0" borderId="17" xfId="0" applyNumberFormat="1" applyFont="1" applyBorder="1" applyAlignment="1">
      <alignment horizontal="left" vertical="center" wrapText="1"/>
    </xf>
    <xf numFmtId="0" fontId="7" fillId="0" borderId="21"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41" fontId="6" fillId="24" borderId="18" xfId="0" applyNumberFormat="1" applyFont="1" applyFill="1" applyBorder="1" applyAlignment="1">
      <alignment horizontal="left" vertical="center"/>
    </xf>
    <xf numFmtId="41" fontId="6" fillId="24" borderId="24" xfId="0" applyNumberFormat="1" applyFont="1" applyFill="1" applyBorder="1" applyAlignment="1">
      <alignment horizontal="left" vertical="center"/>
    </xf>
    <xf numFmtId="41" fontId="6" fillId="0" borderId="18" xfId="0" applyNumberFormat="1" applyFont="1" applyBorder="1" applyAlignment="1">
      <alignment horizontal="left" vertical="center" shrinkToFit="1"/>
    </xf>
    <xf numFmtId="41" fontId="6" fillId="0" borderId="24" xfId="0" applyNumberFormat="1" applyFont="1" applyBorder="1" applyAlignment="1">
      <alignment horizontal="left" vertical="center" shrinkToFit="1"/>
    </xf>
    <xf numFmtId="41" fontId="6" fillId="0" borderId="19" xfId="0" applyNumberFormat="1" applyFont="1" applyBorder="1" applyAlignment="1">
      <alignment horizontal="left" vertical="center" shrinkToFit="1"/>
    </xf>
    <xf numFmtId="41" fontId="6" fillId="24" borderId="18" xfId="0" applyNumberFormat="1" applyFont="1" applyFill="1" applyBorder="1" applyAlignment="1">
      <alignment horizontal="left" vertical="center" wrapText="1"/>
    </xf>
    <xf numFmtId="41" fontId="6" fillId="25" borderId="18" xfId="0" applyNumberFormat="1" applyFont="1" applyFill="1" applyBorder="1" applyAlignment="1">
      <alignment horizontal="left" vertical="center" wrapText="1"/>
    </xf>
    <xf numFmtId="41" fontId="6" fillId="25" borderId="24" xfId="0" applyNumberFormat="1" applyFont="1" applyFill="1" applyBorder="1" applyAlignment="1">
      <alignment horizontal="left" vertical="center"/>
    </xf>
    <xf numFmtId="41" fontId="6" fillId="0" borderId="15" xfId="0" applyNumberFormat="1" applyFont="1" applyBorder="1" applyAlignment="1">
      <alignment horizontal="left" vertical="center" shrinkToFit="1"/>
    </xf>
    <xf numFmtId="41" fontId="6" fillId="0" borderId="17" xfId="0" applyNumberFormat="1" applyFont="1" applyBorder="1" applyAlignment="1">
      <alignment horizontal="left" vertical="center" shrinkToFit="1"/>
    </xf>
    <xf numFmtId="41" fontId="6" fillId="0" borderId="21" xfId="0" applyNumberFormat="1" applyFont="1" applyBorder="1" applyAlignment="1">
      <alignment horizontal="left" vertical="center" shrinkToFit="1"/>
    </xf>
    <xf numFmtId="41" fontId="6" fillId="0" borderId="16" xfId="0" applyNumberFormat="1" applyFont="1" applyBorder="1" applyAlignment="1">
      <alignment horizontal="left" vertical="center" wrapText="1"/>
    </xf>
    <xf numFmtId="41" fontId="6" fillId="25" borderId="18" xfId="0" applyNumberFormat="1" applyFont="1" applyFill="1" applyBorder="1" applyAlignment="1">
      <alignment horizontal="left" vertical="center"/>
    </xf>
    <xf numFmtId="49" fontId="6" fillId="25" borderId="30" xfId="0" applyNumberFormat="1" applyFont="1" applyFill="1" applyBorder="1" applyAlignment="1">
      <alignment horizontal="center" vertical="center" shrinkToFit="1"/>
    </xf>
    <xf numFmtId="49" fontId="6" fillId="25" borderId="64" xfId="0" applyNumberFormat="1" applyFont="1" applyFill="1" applyBorder="1" applyAlignment="1">
      <alignment horizontal="center" vertical="center" shrinkToFit="1"/>
    </xf>
    <xf numFmtId="49" fontId="6" fillId="25" borderId="44" xfId="0" applyNumberFormat="1" applyFont="1" applyFill="1" applyBorder="1" applyAlignment="1">
      <alignment horizontal="center" vertical="center" shrinkToFit="1"/>
    </xf>
    <xf numFmtId="41" fontId="6" fillId="0" borderId="65" xfId="0" applyNumberFormat="1" applyFont="1" applyBorder="1" applyAlignment="1">
      <alignment horizontal="left" vertical="center" wrapText="1"/>
    </xf>
    <xf numFmtId="41" fontId="6" fillId="0" borderId="58" xfId="0" applyNumberFormat="1" applyFont="1" applyBorder="1" applyAlignment="1">
      <alignment horizontal="left" vertical="center" wrapText="1"/>
    </xf>
    <xf numFmtId="49" fontId="6" fillId="0" borderId="28" xfId="0" applyNumberFormat="1" applyFont="1" applyBorder="1" applyAlignment="1">
      <alignment horizontal="center" vertical="center" shrinkToFit="1"/>
    </xf>
    <xf numFmtId="49" fontId="6" fillId="0" borderId="56" xfId="0" applyNumberFormat="1" applyFont="1" applyBorder="1" applyAlignment="1">
      <alignment horizontal="center" vertical="center" shrinkToFit="1"/>
    </xf>
    <xf numFmtId="49" fontId="6" fillId="0" borderId="57" xfId="0" applyNumberFormat="1" applyFont="1" applyBorder="1" applyAlignment="1">
      <alignment horizontal="center" vertical="center" shrinkToFit="1"/>
    </xf>
    <xf numFmtId="41" fontId="5" fillId="30" borderId="18" xfId="0" applyNumberFormat="1" applyFont="1" applyFill="1" applyBorder="1" applyAlignment="1">
      <alignment horizontal="center" vertical="center" shrinkToFit="1"/>
    </xf>
    <xf numFmtId="41" fontId="5" fillId="30" borderId="24" xfId="0" applyNumberFormat="1" applyFont="1" applyFill="1" applyBorder="1" applyAlignment="1">
      <alignment horizontal="center" vertical="center" shrinkToFit="1"/>
    </xf>
    <xf numFmtId="41" fontId="5" fillId="30" borderId="19" xfId="0" applyNumberFormat="1" applyFont="1" applyFill="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7" xfId="0" applyNumberFormat="1" applyFont="1" applyFill="1" applyBorder="1" applyAlignment="1">
      <alignment horizontal="center" vertical="center" shrinkToFit="1"/>
    </xf>
    <xf numFmtId="41" fontId="5" fillId="30" borderId="21" xfId="0" applyNumberFormat="1" applyFont="1" applyFill="1" applyBorder="1" applyAlignment="1">
      <alignment horizontal="center" vertical="center" shrinkToFit="1"/>
    </xf>
    <xf numFmtId="41" fontId="6" fillId="24" borderId="10" xfId="0" applyNumberFormat="1" applyFont="1" applyFill="1" applyBorder="1" applyAlignment="1">
      <alignment horizontal="left" vertical="center" shrinkToFit="1"/>
    </xf>
    <xf numFmtId="49" fontId="6" fillId="0" borderId="35" xfId="0" applyNumberFormat="1" applyFont="1" applyFill="1" applyBorder="1" applyAlignment="1">
      <alignment horizontal="center" vertical="center" wrapText="1"/>
    </xf>
    <xf numFmtId="0" fontId="0" fillId="0" borderId="24" xfId="0" applyFill="1" applyBorder="1">
      <alignment vertical="center"/>
    </xf>
    <xf numFmtId="0" fontId="0" fillId="0" borderId="43" xfId="0" applyFill="1" applyBorder="1">
      <alignment vertical="center"/>
    </xf>
    <xf numFmtId="41" fontId="6" fillId="0" borderId="18" xfId="0" applyNumberFormat="1" applyFont="1" applyFill="1" applyBorder="1" applyAlignment="1">
      <alignment vertical="center"/>
    </xf>
    <xf numFmtId="41" fontId="6" fillId="0" borderId="24" xfId="0" applyNumberFormat="1" applyFont="1" applyFill="1" applyBorder="1" applyAlignment="1">
      <alignment vertical="center"/>
    </xf>
    <xf numFmtId="49" fontId="6" fillId="0" borderId="35" xfId="0" applyNumberFormat="1" applyFont="1" applyBorder="1" applyAlignment="1">
      <alignment horizontal="center" vertical="center" shrinkToFit="1"/>
    </xf>
    <xf numFmtId="0" fontId="0" fillId="0" borderId="24" xfId="0" applyBorder="1" applyAlignment="1">
      <alignment vertical="center" shrinkToFit="1"/>
    </xf>
    <xf numFmtId="0" fontId="0" fillId="0" borderId="43" xfId="0" applyBorder="1" applyAlignment="1">
      <alignment vertical="center" shrinkToFit="1"/>
    </xf>
    <xf numFmtId="41" fontId="6" fillId="0" borderId="16" xfId="0" applyNumberFormat="1" applyFont="1" applyFill="1" applyBorder="1" applyAlignment="1">
      <alignment vertical="center"/>
    </xf>
    <xf numFmtId="41" fontId="6" fillId="0" borderId="20" xfId="0" applyNumberFormat="1" applyFont="1" applyFill="1" applyBorder="1" applyAlignment="1">
      <alignment vertical="center"/>
    </xf>
    <xf numFmtId="49" fontId="6" fillId="0" borderId="54" xfId="0" applyNumberFormat="1" applyFont="1" applyFill="1" applyBorder="1" applyAlignment="1">
      <alignment horizontal="center" vertical="center" wrapText="1"/>
    </xf>
    <xf numFmtId="49" fontId="6" fillId="0" borderId="13" xfId="0" applyNumberFormat="1" applyFont="1" applyFill="1" applyBorder="1" applyAlignment="1">
      <alignment horizontal="center" vertical="center" wrapText="1"/>
    </xf>
    <xf numFmtId="49" fontId="6" fillId="0" borderId="55" xfId="0" applyNumberFormat="1" applyFont="1" applyFill="1" applyBorder="1" applyAlignment="1">
      <alignment horizontal="center" vertical="center" wrapText="1"/>
    </xf>
    <xf numFmtId="41" fontId="5" fillId="0" borderId="21" xfId="0" applyNumberFormat="1" applyFont="1" applyFill="1" applyBorder="1" applyAlignment="1">
      <alignment horizontal="left" vertical="center" indent="4"/>
    </xf>
    <xf numFmtId="41" fontId="5" fillId="0" borderId="60" xfId="0" applyNumberFormat="1" applyFont="1" applyFill="1" applyBorder="1" applyAlignment="1">
      <alignment horizontal="left" vertical="center" indent="4"/>
    </xf>
    <xf numFmtId="0" fontId="28" fillId="0" borderId="62" xfId="0" applyNumberFormat="1" applyFont="1" applyBorder="1" applyAlignment="1">
      <alignment horizontal="left" vertical="center" wrapText="1"/>
    </xf>
    <xf numFmtId="0" fontId="31" fillId="0" borderId="62" xfId="0" applyNumberFormat="1" applyFont="1" applyBorder="1" applyAlignment="1">
      <alignment horizontal="left" vertical="center" wrapText="1"/>
    </xf>
    <xf numFmtId="0" fontId="31" fillId="0" borderId="63" xfId="0" applyNumberFormat="1" applyFont="1" applyBorder="1" applyAlignment="1">
      <alignment horizontal="left" vertical="center" wrapText="1"/>
    </xf>
    <xf numFmtId="0" fontId="32" fillId="0" borderId="24" xfId="0" applyNumberFormat="1" applyFont="1" applyBorder="1" applyAlignment="1">
      <alignment horizontal="left" vertical="center" wrapText="1"/>
    </xf>
    <xf numFmtId="0" fontId="32" fillId="0" borderId="19" xfId="0" applyNumberFormat="1" applyFont="1" applyBorder="1" applyAlignment="1">
      <alignment horizontal="left" vertical="center" wrapText="1"/>
    </xf>
    <xf numFmtId="49" fontId="6" fillId="0" borderId="49"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40" xfId="0" applyNumberFormat="1" applyFont="1" applyFill="1" applyBorder="1" applyAlignment="1">
      <alignment horizontal="center" vertical="center" wrapText="1"/>
    </xf>
    <xf numFmtId="42" fontId="6" fillId="0" borderId="18" xfId="0" applyNumberFormat="1" applyFont="1" applyFill="1" applyBorder="1" applyAlignment="1">
      <alignment vertical="center" wrapText="1"/>
    </xf>
    <xf numFmtId="0" fontId="7" fillId="0" borderId="83" xfId="0" applyNumberFormat="1" applyFont="1" applyFill="1" applyBorder="1" applyAlignment="1">
      <alignment horizontal="left" vertical="center" wrapText="1"/>
    </xf>
    <xf numFmtId="0" fontId="7" fillId="0" borderId="17" xfId="0" applyNumberFormat="1" applyFont="1" applyFill="1" applyBorder="1" applyAlignment="1">
      <alignment horizontal="left" vertical="center" wrapText="1"/>
    </xf>
    <xf numFmtId="0" fontId="7" fillId="0" borderId="21" xfId="0" applyNumberFormat="1" applyFont="1" applyFill="1" applyBorder="1" applyAlignment="1">
      <alignment horizontal="left" vertical="center" wrapText="1"/>
    </xf>
    <xf numFmtId="0" fontId="7" fillId="0" borderId="29" xfId="0" applyNumberFormat="1" applyFont="1" applyFill="1" applyBorder="1" applyAlignment="1">
      <alignment horizontal="left" vertical="center" wrapText="1"/>
    </xf>
    <xf numFmtId="0" fontId="7" fillId="0" borderId="0" xfId="0" applyNumberFormat="1" applyFont="1" applyFill="1" applyBorder="1" applyAlignment="1">
      <alignment horizontal="left" vertical="center" wrapText="1"/>
    </xf>
    <xf numFmtId="0" fontId="7" fillId="0" borderId="22" xfId="0" applyNumberFormat="1" applyFont="1" applyFill="1" applyBorder="1" applyAlignment="1">
      <alignment horizontal="left" vertical="center" wrapText="1"/>
    </xf>
    <xf numFmtId="0" fontId="7" fillId="0" borderId="38" xfId="0" applyNumberFormat="1" applyFont="1" applyFill="1" applyBorder="1" applyAlignment="1">
      <alignment horizontal="left" vertical="center" wrapText="1"/>
    </xf>
    <xf numFmtId="0" fontId="7" fillId="0" borderId="20" xfId="0" applyNumberFormat="1" applyFont="1" applyFill="1" applyBorder="1" applyAlignment="1">
      <alignment horizontal="left" vertical="center" wrapText="1"/>
    </xf>
    <xf numFmtId="0" fontId="7" fillId="0" borderId="23" xfId="0" applyNumberFormat="1" applyFont="1" applyFill="1" applyBorder="1" applyAlignment="1">
      <alignment horizontal="left" vertical="center" wrapText="1"/>
    </xf>
    <xf numFmtId="41" fontId="18" fillId="0" borderId="0" xfId="0" applyNumberFormat="1" applyFont="1" applyAlignment="1">
      <alignment horizontal="center" vertical="center"/>
    </xf>
    <xf numFmtId="41" fontId="5" fillId="30" borderId="18" xfId="0" applyNumberFormat="1" applyFont="1" applyFill="1" applyBorder="1" applyAlignment="1">
      <alignment horizontal="center" vertical="center"/>
    </xf>
    <xf numFmtId="41" fontId="5" fillId="30" borderId="19" xfId="0" applyNumberFormat="1" applyFont="1" applyFill="1" applyBorder="1" applyAlignment="1">
      <alignment horizontal="center" vertical="center"/>
    </xf>
    <xf numFmtId="0" fontId="15" fillId="0" borderId="18" xfId="0" applyNumberFormat="1" applyFont="1" applyBorder="1" applyAlignment="1">
      <alignment horizontal="left" vertical="center" shrinkToFit="1"/>
    </xf>
    <xf numFmtId="0" fontId="15" fillId="0" borderId="24" xfId="0" applyNumberFormat="1" applyFont="1" applyBorder="1" applyAlignment="1">
      <alignment horizontal="left" vertical="center" shrinkToFit="1"/>
    </xf>
    <xf numFmtId="0" fontId="15" fillId="0" borderId="19" xfId="0" applyNumberFormat="1" applyFont="1" applyBorder="1" applyAlignment="1">
      <alignment horizontal="left" vertical="center" shrinkToFit="1"/>
    </xf>
    <xf numFmtId="41" fontId="5" fillId="30" borderId="24" xfId="0" applyNumberFormat="1" applyFont="1" applyFill="1" applyBorder="1" applyAlignment="1">
      <alignment horizontal="center" vertical="center"/>
    </xf>
    <xf numFmtId="49" fontId="5" fillId="0" borderId="28" xfId="0" applyNumberFormat="1" applyFont="1" applyBorder="1" applyAlignment="1">
      <alignment vertical="center" shrinkToFit="1"/>
    </xf>
    <xf numFmtId="49" fontId="5" fillId="0" borderId="56" xfId="0" applyNumberFormat="1" applyFont="1" applyBorder="1" applyAlignment="1">
      <alignment vertical="center" shrinkToFit="1"/>
    </xf>
    <xf numFmtId="49" fontId="5" fillId="0" borderId="57" xfId="0" applyNumberFormat="1" applyFont="1" applyBorder="1" applyAlignment="1">
      <alignment vertical="center" shrinkToFit="1"/>
    </xf>
    <xf numFmtId="41" fontId="5" fillId="30" borderId="17" xfId="0" applyNumberFormat="1" applyFont="1" applyFill="1" applyBorder="1" applyAlignment="1">
      <alignment horizontal="center" vertical="center" wrapText="1"/>
    </xf>
    <xf numFmtId="41" fontId="5" fillId="30" borderId="20" xfId="0" applyNumberFormat="1" applyFont="1" applyFill="1" applyBorder="1" applyAlignment="1">
      <alignment horizontal="center" vertical="center" wrapText="1"/>
    </xf>
    <xf numFmtId="0" fontId="5" fillId="0" borderId="24" xfId="0" applyFont="1" applyBorder="1">
      <alignment vertical="center"/>
    </xf>
    <xf numFmtId="41" fontId="5" fillId="30" borderId="20" xfId="0" applyNumberFormat="1" applyFont="1" applyFill="1" applyBorder="1" applyAlignment="1">
      <alignment horizontal="center" vertical="center"/>
    </xf>
    <xf numFmtId="49" fontId="5" fillId="0" borderId="66" xfId="0" applyNumberFormat="1" applyFont="1" applyBorder="1" applyAlignment="1">
      <alignment vertical="center" shrinkToFit="1"/>
    </xf>
    <xf numFmtId="49" fontId="5" fillId="0" borderId="67" xfId="0" applyNumberFormat="1" applyFont="1" applyBorder="1" applyAlignment="1">
      <alignment vertical="center" shrinkToFit="1"/>
    </xf>
    <xf numFmtId="49" fontId="5" fillId="0" borderId="68" xfId="0" applyNumberFormat="1" applyFont="1" applyBorder="1" applyAlignment="1">
      <alignment vertical="center" shrinkToFit="1"/>
    </xf>
    <xf numFmtId="49" fontId="6" fillId="0" borderId="53" xfId="0" applyNumberFormat="1" applyFont="1" applyFill="1" applyBorder="1" applyAlignment="1">
      <alignment horizontal="center" vertical="center" wrapText="1"/>
    </xf>
    <xf numFmtId="49" fontId="6" fillId="0" borderId="46" xfId="0" applyNumberFormat="1" applyFont="1" applyFill="1" applyBorder="1" applyAlignment="1">
      <alignment horizontal="center" vertical="center" wrapText="1"/>
    </xf>
    <xf numFmtId="49" fontId="6" fillId="0" borderId="48" xfId="0" applyNumberFormat="1" applyFont="1" applyFill="1" applyBorder="1" applyAlignment="1">
      <alignment horizontal="center" vertical="center" wrapText="1"/>
    </xf>
    <xf numFmtId="41" fontId="5" fillId="30" borderId="15" xfId="0" applyNumberFormat="1" applyFont="1" applyFill="1" applyBorder="1" applyAlignment="1">
      <alignment horizontal="center" vertical="center" wrapText="1"/>
    </xf>
    <xf numFmtId="41" fontId="5" fillId="30" borderId="21" xfId="0" applyNumberFormat="1" applyFont="1" applyFill="1" applyBorder="1" applyAlignment="1">
      <alignment horizontal="center" vertical="center" wrapText="1"/>
    </xf>
    <xf numFmtId="0" fontId="5" fillId="0" borderId="69" xfId="0" applyNumberFormat="1" applyFont="1" applyBorder="1" applyAlignment="1">
      <alignment horizontal="center" vertical="center" wrapText="1" shrinkToFit="1"/>
    </xf>
    <xf numFmtId="0" fontId="5" fillId="0" borderId="70" xfId="0" applyNumberFormat="1" applyFont="1" applyBorder="1" applyAlignment="1">
      <alignment horizontal="center" vertical="center" wrapText="1" shrinkToFit="1"/>
    </xf>
    <xf numFmtId="0" fontId="5" fillId="0" borderId="71" xfId="0" applyNumberFormat="1" applyFont="1" applyBorder="1" applyAlignment="1">
      <alignment horizontal="center" vertical="center" wrapText="1" shrinkToFit="1"/>
    </xf>
    <xf numFmtId="0" fontId="22" fillId="0" borderId="15" xfId="0" applyNumberFormat="1" applyFont="1" applyBorder="1" applyAlignment="1">
      <alignment vertical="center" wrapText="1"/>
    </xf>
    <xf numFmtId="0" fontId="22" fillId="0" borderId="17" xfId="0" applyNumberFormat="1" applyFont="1" applyBorder="1" applyAlignment="1">
      <alignment vertical="center" wrapText="1"/>
    </xf>
    <xf numFmtId="0" fontId="22" fillId="0" borderId="16" xfId="0" applyNumberFormat="1" applyFont="1" applyBorder="1" applyAlignment="1">
      <alignment vertical="center" wrapText="1"/>
    </xf>
    <xf numFmtId="0" fontId="22" fillId="0" borderId="20" xfId="0" applyNumberFormat="1" applyFont="1" applyBorder="1" applyAlignment="1">
      <alignment vertical="center" wrapText="1"/>
    </xf>
    <xf numFmtId="41" fontId="5" fillId="0" borderId="25" xfId="0" applyNumberFormat="1" applyFont="1" applyFill="1" applyBorder="1" applyAlignment="1">
      <alignment horizontal="center" vertical="center"/>
    </xf>
    <xf numFmtId="41" fontId="5" fillId="0" borderId="26" xfId="0" applyNumberFormat="1" applyFont="1" applyFill="1" applyBorder="1" applyAlignment="1">
      <alignment horizontal="center" vertical="center"/>
    </xf>
    <xf numFmtId="41" fontId="5" fillId="0" borderId="27" xfId="0" applyNumberFormat="1" applyFont="1" applyFill="1" applyBorder="1" applyAlignment="1">
      <alignment horizontal="center" vertical="center"/>
    </xf>
    <xf numFmtId="41" fontId="5" fillId="30" borderId="15" xfId="0" applyNumberFormat="1" applyFont="1" applyFill="1" applyBorder="1" applyAlignment="1">
      <alignment horizontal="center" vertical="center" wrapText="1" shrinkToFit="1"/>
    </xf>
    <xf numFmtId="41" fontId="5" fillId="30" borderId="17" xfId="0" applyNumberFormat="1" applyFont="1" applyFill="1" applyBorder="1" applyAlignment="1">
      <alignment horizontal="center" vertical="center" wrapText="1" shrinkToFit="1"/>
    </xf>
    <xf numFmtId="41" fontId="5" fillId="30" borderId="21" xfId="0" applyNumberFormat="1" applyFont="1" applyFill="1" applyBorder="1" applyAlignment="1">
      <alignment horizontal="center" vertical="center" wrapText="1" shrinkToFit="1"/>
    </xf>
    <xf numFmtId="41" fontId="5" fillId="30" borderId="47" xfId="0" applyNumberFormat="1" applyFont="1" applyFill="1" applyBorder="1" applyAlignment="1">
      <alignment horizontal="center" vertical="center" wrapText="1"/>
    </xf>
    <xf numFmtId="41" fontId="5" fillId="30" borderId="72" xfId="0" applyNumberFormat="1" applyFont="1" applyFill="1" applyBorder="1" applyAlignment="1">
      <alignment horizontal="center" vertical="center" wrapText="1"/>
    </xf>
    <xf numFmtId="49" fontId="5" fillId="0" borderId="47" xfId="0" applyNumberFormat="1" applyFont="1" applyBorder="1" applyAlignment="1">
      <alignment horizontal="center" vertical="center"/>
    </xf>
    <xf numFmtId="49" fontId="5" fillId="0" borderId="72" xfId="0" applyNumberFormat="1" applyFont="1" applyBorder="1" applyAlignment="1">
      <alignment horizontal="center" vertical="center"/>
    </xf>
    <xf numFmtId="0" fontId="75" fillId="0" borderId="13" xfId="0" applyNumberFormat="1" applyFont="1" applyFill="1" applyBorder="1" applyAlignment="1">
      <alignment horizontal="left" vertical="center"/>
    </xf>
    <xf numFmtId="0" fontId="75" fillId="0" borderId="16" xfId="0" applyNumberFormat="1" applyFont="1" applyFill="1" applyBorder="1" applyAlignment="1">
      <alignment horizontal="left" vertical="center"/>
    </xf>
    <xf numFmtId="49" fontId="6" fillId="0" borderId="61" xfId="0" applyNumberFormat="1" applyFont="1" applyFill="1" applyBorder="1" applyAlignment="1">
      <alignment horizontal="center" vertical="center" wrapText="1"/>
    </xf>
    <xf numFmtId="49" fontId="6" fillId="0" borderId="41" xfId="0" applyNumberFormat="1" applyFont="1" applyFill="1" applyBorder="1" applyAlignment="1">
      <alignment horizontal="center" vertical="center" wrapText="1"/>
    </xf>
    <xf numFmtId="49" fontId="6" fillId="0" borderId="42" xfId="0" applyNumberFormat="1" applyFont="1" applyFill="1" applyBorder="1" applyAlignment="1">
      <alignment horizontal="center" vertical="center" wrapText="1"/>
    </xf>
    <xf numFmtId="0" fontId="18" fillId="0" borderId="0" xfId="50" applyFont="1" applyBorder="1" applyAlignment="1">
      <alignment vertical="center"/>
    </xf>
    <xf numFmtId="0" fontId="15" fillId="0" borderId="0" xfId="50" applyFont="1" applyAlignment="1">
      <alignment vertical="center"/>
    </xf>
    <xf numFmtId="0" fontId="7" fillId="0" borderId="0" xfId="50" applyFont="1" applyAlignment="1">
      <alignment horizontal="right" vertical="center"/>
    </xf>
    <xf numFmtId="0" fontId="7" fillId="0" borderId="0" xfId="50" applyFont="1" applyBorder="1" applyAlignment="1">
      <alignment horizontal="left" vertical="center"/>
    </xf>
    <xf numFmtId="0" fontId="7" fillId="0" borderId="10" xfId="50" applyFont="1" applyBorder="1" applyAlignment="1">
      <alignment horizontal="center" vertical="center"/>
    </xf>
    <xf numFmtId="58" fontId="7" fillId="0" borderId="10" xfId="50" applyNumberFormat="1" applyFont="1" applyBorder="1" applyAlignment="1">
      <alignment horizontal="center" vertical="center"/>
    </xf>
    <xf numFmtId="0" fontId="7" fillId="0" borderId="17" xfId="50" quotePrefix="1" applyNumberFormat="1" applyFont="1" applyBorder="1" applyAlignment="1">
      <alignment vertical="top"/>
    </xf>
    <xf numFmtId="0" fontId="7" fillId="0" borderId="10" xfId="50" applyFont="1" applyBorder="1" applyAlignment="1">
      <alignment horizontal="justify" vertical="top" wrapText="1"/>
    </xf>
    <xf numFmtId="0" fontId="7" fillId="0" borderId="18" xfId="50" applyFont="1" applyFill="1" applyBorder="1" applyAlignment="1">
      <alignment horizontal="justify" vertical="center" wrapText="1"/>
    </xf>
    <xf numFmtId="0" fontId="7" fillId="0" borderId="24" xfId="50" applyFont="1" applyFill="1" applyBorder="1" applyAlignment="1">
      <alignment horizontal="justify" vertical="center" wrapText="1"/>
    </xf>
    <xf numFmtId="0" fontId="7" fillId="0" borderId="19" xfId="50" applyFont="1" applyFill="1" applyBorder="1" applyAlignment="1">
      <alignment horizontal="justify" vertical="center" wrapText="1"/>
    </xf>
    <xf numFmtId="0" fontId="7" fillId="0" borderId="15" xfId="50" quotePrefix="1" applyNumberFormat="1" applyFont="1" applyBorder="1" applyAlignment="1">
      <alignment vertical="top"/>
    </xf>
    <xf numFmtId="0" fontId="7" fillId="0" borderId="14" xfId="50" quotePrefix="1" applyNumberFormat="1" applyFont="1" applyBorder="1" applyAlignment="1">
      <alignment vertical="top"/>
    </xf>
    <xf numFmtId="0" fontId="7" fillId="0" borderId="14" xfId="50" applyNumberFormat="1" applyFont="1" applyBorder="1" applyAlignment="1">
      <alignment vertical="top"/>
    </xf>
    <xf numFmtId="0" fontId="7" fillId="0" borderId="16" xfId="50" applyNumberFormat="1" applyFont="1" applyBorder="1" applyAlignment="1">
      <alignment vertical="top"/>
    </xf>
    <xf numFmtId="0" fontId="7" fillId="0" borderId="0" xfId="50" quotePrefix="1" applyNumberFormat="1" applyFont="1" applyBorder="1" applyAlignment="1">
      <alignment vertical="top"/>
    </xf>
    <xf numFmtId="0" fontId="7" fillId="0" borderId="20" xfId="50" quotePrefix="1" applyNumberFormat="1" applyFont="1" applyBorder="1" applyAlignment="1">
      <alignment vertical="top"/>
    </xf>
    <xf numFmtId="179" fontId="8" fillId="0" borderId="21" xfId="50" applyNumberFormat="1" applyFont="1" applyBorder="1" applyAlignment="1">
      <alignment horizontal="right" vertical="top" shrinkToFit="1"/>
    </xf>
    <xf numFmtId="179" fontId="8" fillId="0" borderId="22" xfId="50" applyNumberFormat="1" applyFont="1" applyBorder="1" applyAlignment="1">
      <alignment horizontal="right" vertical="top" shrinkToFit="1"/>
    </xf>
    <xf numFmtId="0" fontId="8" fillId="0" borderId="22" xfId="50" applyFont="1" applyBorder="1" applyAlignment="1">
      <alignment vertical="top" shrinkToFit="1"/>
    </xf>
    <xf numFmtId="0" fontId="8" fillId="0" borderId="23" xfId="50" applyFont="1" applyBorder="1" applyAlignment="1">
      <alignment vertical="top" shrinkToFit="1"/>
    </xf>
    <xf numFmtId="0" fontId="7" fillId="0" borderId="10" xfId="50" applyFont="1" applyBorder="1" applyAlignment="1">
      <alignment horizontal="justify" vertical="top"/>
    </xf>
    <xf numFmtId="0" fontId="5" fillId="0" borderId="10" xfId="50" applyFont="1" applyBorder="1" applyAlignment="1">
      <alignment horizontal="justify" vertical="top"/>
    </xf>
    <xf numFmtId="179" fontId="8" fillId="0" borderId="17" xfId="50" applyNumberFormat="1" applyFont="1" applyBorder="1" applyAlignment="1">
      <alignment horizontal="right" vertical="top" wrapText="1"/>
    </xf>
    <xf numFmtId="179" fontId="8" fillId="0" borderId="0" xfId="50" applyNumberFormat="1" applyFont="1" applyBorder="1" applyAlignment="1">
      <alignment horizontal="right" vertical="top" wrapText="1"/>
    </xf>
    <xf numFmtId="0" fontId="7" fillId="0" borderId="18" xfId="50" applyFont="1" applyFill="1" applyBorder="1" applyAlignment="1">
      <alignment horizontal="justify" vertical="center"/>
    </xf>
    <xf numFmtId="0" fontId="7" fillId="0" borderId="24" xfId="50" applyFont="1" applyFill="1" applyBorder="1" applyAlignment="1">
      <alignment horizontal="justify" vertical="center"/>
    </xf>
    <xf numFmtId="0" fontId="5" fillId="0" borderId="24" xfId="50" applyFont="1" applyBorder="1" applyAlignment="1">
      <alignment horizontal="justify" vertical="center"/>
    </xf>
    <xf numFmtId="0" fontId="5" fillId="0" borderId="19" xfId="50" applyFont="1" applyBorder="1" applyAlignment="1">
      <alignment horizontal="justify" vertical="center"/>
    </xf>
    <xf numFmtId="0" fontId="7" fillId="0" borderId="15" xfId="50" applyFont="1" applyFill="1" applyBorder="1" applyAlignment="1">
      <alignment horizontal="justify" vertical="center" wrapText="1"/>
    </xf>
    <xf numFmtId="0" fontId="7" fillId="0" borderId="17" xfId="50" applyFont="1" applyFill="1" applyBorder="1" applyAlignment="1">
      <alignment horizontal="justify" vertical="center" wrapText="1"/>
    </xf>
    <xf numFmtId="0" fontId="5" fillId="0" borderId="17" xfId="50" applyFont="1" applyFill="1" applyBorder="1" applyAlignment="1">
      <alignment horizontal="justify" vertical="center"/>
    </xf>
    <xf numFmtId="0" fontId="5" fillId="0" borderId="21" xfId="50" applyFont="1" applyFill="1" applyBorder="1" applyAlignment="1">
      <alignment horizontal="justify" vertical="center"/>
    </xf>
    <xf numFmtId="0" fontId="7" fillId="0" borderId="16" xfId="50" applyFont="1" applyFill="1" applyBorder="1" applyAlignment="1">
      <alignment horizontal="justify" vertical="center" wrapText="1"/>
    </xf>
    <xf numFmtId="0" fontId="7" fillId="0" borderId="20" xfId="50" applyFont="1" applyFill="1" applyBorder="1" applyAlignment="1">
      <alignment horizontal="justify" vertical="center" wrapText="1"/>
    </xf>
    <xf numFmtId="0" fontId="5" fillId="0" borderId="20" xfId="50" applyFont="1" applyFill="1" applyBorder="1" applyAlignment="1">
      <alignment horizontal="justify" vertical="center"/>
    </xf>
    <xf numFmtId="0" fontId="5" fillId="0" borderId="23" xfId="50" applyFont="1" applyFill="1" applyBorder="1" applyAlignment="1">
      <alignment horizontal="justify" vertical="center"/>
    </xf>
    <xf numFmtId="0" fontId="5" fillId="0" borderId="24" xfId="50" applyFont="1" applyBorder="1" applyAlignment="1">
      <alignment horizontal="justify" vertical="center" wrapText="1"/>
    </xf>
    <xf numFmtId="0" fontId="5" fillId="0" borderId="19" xfId="50" applyFont="1" applyBorder="1" applyAlignment="1">
      <alignment horizontal="justify" vertical="center" wrapText="1"/>
    </xf>
    <xf numFmtId="180" fontId="7" fillId="0" borderId="18" xfId="50" applyNumberFormat="1" applyFont="1" applyFill="1" applyBorder="1" applyAlignment="1">
      <alignment horizontal="center" vertical="center"/>
    </xf>
    <xf numFmtId="180" fontId="7" fillId="0" borderId="19" xfId="50" applyNumberFormat="1" applyFont="1" applyFill="1" applyBorder="1" applyAlignment="1">
      <alignment horizontal="center" vertical="center"/>
    </xf>
    <xf numFmtId="178" fontId="7" fillId="0" borderId="11" xfId="50" applyNumberFormat="1" applyFont="1" applyBorder="1" applyAlignment="1">
      <alignment horizontal="center" vertical="center"/>
    </xf>
    <xf numFmtId="178" fontId="7" fillId="0" borderId="12" xfId="50" applyNumberFormat="1" applyFont="1" applyBorder="1" applyAlignment="1">
      <alignment horizontal="center" vertical="center"/>
    </xf>
    <xf numFmtId="178" fontId="7" fillId="0" borderId="13" xfId="50" applyNumberFormat="1" applyFont="1" applyBorder="1" applyAlignment="1">
      <alignment horizontal="center" vertical="center"/>
    </xf>
    <xf numFmtId="0" fontId="7" fillId="0" borderId="11" xfId="50" applyFont="1" applyBorder="1" applyAlignment="1">
      <alignment horizontal="center" vertical="center"/>
    </xf>
    <xf numFmtId="0" fontId="7" fillId="0" borderId="13" xfId="50" applyFont="1" applyBorder="1" applyAlignment="1">
      <alignment horizontal="center" vertical="center"/>
    </xf>
    <xf numFmtId="0" fontId="7" fillId="0" borderId="21" xfId="50" applyFont="1" applyFill="1" applyBorder="1" applyAlignment="1">
      <alignment horizontal="justify" vertical="center" wrapText="1"/>
    </xf>
    <xf numFmtId="0" fontId="7" fillId="0" borderId="23" xfId="50" applyFont="1" applyFill="1" applyBorder="1" applyAlignment="1">
      <alignment horizontal="justify" vertical="center" wrapText="1"/>
    </xf>
    <xf numFmtId="0" fontId="7" fillId="0" borderId="12" xfId="50" applyFont="1" applyBorder="1" applyAlignment="1">
      <alignment horizontal="center" vertical="center"/>
    </xf>
    <xf numFmtId="180" fontId="7" fillId="0" borderId="16" xfId="50" applyNumberFormat="1" applyFont="1" applyFill="1" applyBorder="1" applyAlignment="1">
      <alignment horizontal="center" vertical="center"/>
    </xf>
    <xf numFmtId="180" fontId="7" fillId="0" borderId="23" xfId="50" applyNumberFormat="1" applyFont="1" applyFill="1" applyBorder="1" applyAlignment="1">
      <alignment horizontal="center" vertical="center"/>
    </xf>
    <xf numFmtId="0" fontId="7" fillId="24" borderId="18" xfId="45" applyFont="1" applyFill="1" applyBorder="1" applyAlignment="1">
      <alignment horizontal="center" vertical="center"/>
    </xf>
    <xf numFmtId="0" fontId="7" fillId="24" borderId="24" xfId="45" applyFont="1" applyFill="1" applyBorder="1" applyAlignment="1">
      <alignment horizontal="center" vertical="center"/>
    </xf>
    <xf numFmtId="0" fontId="7" fillId="24" borderId="19" xfId="45" applyFont="1" applyFill="1" applyBorder="1" applyAlignment="1">
      <alignment horizontal="center" vertical="center"/>
    </xf>
    <xf numFmtId="180" fontId="7" fillId="0" borderId="10" xfId="50" applyNumberFormat="1" applyFont="1" applyFill="1" applyBorder="1" applyAlignment="1">
      <alignment horizontal="center" vertical="center"/>
    </xf>
    <xf numFmtId="179" fontId="8" fillId="0" borderId="20" xfId="50" applyNumberFormat="1" applyFont="1" applyBorder="1" applyAlignment="1">
      <alignment horizontal="right" vertical="top" wrapText="1"/>
    </xf>
    <xf numFmtId="0" fontId="5" fillId="0" borderId="14" xfId="50" applyFont="1" applyBorder="1" applyAlignment="1">
      <alignment vertical="top"/>
    </xf>
    <xf numFmtId="0" fontId="5" fillId="0" borderId="16" xfId="50" applyFont="1" applyBorder="1" applyAlignment="1">
      <alignment vertical="top"/>
    </xf>
    <xf numFmtId="0" fontId="7" fillId="0" borderId="17" xfId="50" quotePrefix="1" applyNumberFormat="1" applyFont="1" applyBorder="1" applyAlignment="1">
      <alignment vertical="top" wrapText="1"/>
    </xf>
    <xf numFmtId="0" fontId="7" fillId="0" borderId="0" xfId="50" quotePrefix="1" applyNumberFormat="1" applyFont="1" applyBorder="1" applyAlignment="1">
      <alignment vertical="top" wrapText="1"/>
    </xf>
    <xf numFmtId="0" fontId="7" fillId="0" borderId="20" xfId="50" quotePrefix="1" applyNumberFormat="1" applyFont="1" applyBorder="1" applyAlignment="1">
      <alignment vertical="top" wrapText="1"/>
    </xf>
    <xf numFmtId="179" fontId="8" fillId="0" borderId="21" xfId="50" applyNumberFormat="1" applyFont="1" applyBorder="1" applyAlignment="1">
      <alignment horizontal="right" vertical="top" wrapText="1"/>
    </xf>
    <xf numFmtId="179" fontId="8" fillId="0" borderId="22" xfId="50" applyNumberFormat="1" applyFont="1" applyBorder="1" applyAlignment="1">
      <alignment horizontal="right" vertical="top" wrapText="1"/>
    </xf>
    <xf numFmtId="0" fontId="5" fillId="0" borderId="22" xfId="50" applyFont="1" applyBorder="1" applyAlignment="1">
      <alignment vertical="top"/>
    </xf>
    <xf numFmtId="0" fontId="5" fillId="0" borderId="23" xfId="50" applyFont="1" applyBorder="1" applyAlignment="1">
      <alignment vertical="top"/>
    </xf>
    <xf numFmtId="179" fontId="8" fillId="0" borderId="22" xfId="50" applyNumberFormat="1" applyFont="1" applyBorder="1" applyAlignment="1">
      <alignment horizontal="right" vertical="top"/>
    </xf>
    <xf numFmtId="0" fontId="7" fillId="0" borderId="16" xfId="50" applyFont="1" applyFill="1" applyBorder="1" applyAlignment="1">
      <alignment horizontal="justify" vertical="center"/>
    </xf>
    <xf numFmtId="0" fontId="7" fillId="0" borderId="20" xfId="50" applyFont="1" applyFill="1" applyBorder="1" applyAlignment="1">
      <alignment horizontal="justify" vertical="center"/>
    </xf>
    <xf numFmtId="0" fontId="5" fillId="0" borderId="20" xfId="50" applyFont="1" applyBorder="1" applyAlignment="1">
      <alignment horizontal="justify" vertical="center"/>
    </xf>
    <xf numFmtId="0" fontId="5" fillId="0" borderId="23" xfId="50" applyFont="1" applyBorder="1" applyAlignment="1">
      <alignment horizontal="justify" vertical="center"/>
    </xf>
    <xf numFmtId="179" fontId="8" fillId="0" borderId="23" xfId="50" applyNumberFormat="1" applyFont="1" applyBorder="1" applyAlignment="1">
      <alignment horizontal="right" vertical="top" wrapText="1"/>
    </xf>
    <xf numFmtId="0" fontId="7" fillId="0" borderId="24" xfId="50" applyFont="1" applyBorder="1" applyAlignment="1">
      <alignment horizontal="justify" vertical="center" wrapText="1"/>
    </xf>
    <xf numFmtId="0" fontId="7" fillId="0" borderId="19" xfId="50" applyFont="1" applyBorder="1" applyAlignment="1">
      <alignment horizontal="justify" vertical="center" wrapText="1"/>
    </xf>
    <xf numFmtId="0" fontId="7" fillId="0" borderId="10" xfId="50" applyFont="1" applyFill="1" applyBorder="1" applyAlignment="1">
      <alignment horizontal="left" vertical="center"/>
    </xf>
    <xf numFmtId="179" fontId="8" fillId="0" borderId="10" xfId="50" applyNumberFormat="1" applyFont="1" applyBorder="1" applyAlignment="1">
      <alignment horizontal="right" vertical="center"/>
    </xf>
    <xf numFmtId="0" fontId="8" fillId="0" borderId="10" xfId="50" applyFont="1" applyBorder="1" applyAlignment="1">
      <alignment horizontal="right" vertical="center"/>
    </xf>
    <xf numFmtId="0" fontId="7" fillId="0" borderId="10" xfId="50" applyFont="1" applyFill="1" applyBorder="1" applyAlignment="1">
      <alignment horizontal="center" vertical="center"/>
    </xf>
    <xf numFmtId="0" fontId="13" fillId="0" borderId="73" xfId="43" applyFont="1" applyBorder="1" applyAlignment="1">
      <alignment horizontal="center" vertical="center" shrinkToFit="1"/>
    </xf>
    <xf numFmtId="0" fontId="29" fillId="0" borderId="74" xfId="43" applyFont="1" applyBorder="1" applyAlignment="1">
      <alignment vertical="center" wrapText="1" shrinkToFit="1"/>
    </xf>
    <xf numFmtId="0" fontId="25" fillId="0" borderId="75" xfId="43" applyFont="1" applyBorder="1" applyAlignment="1">
      <alignment vertical="center" wrapText="1" shrinkToFit="1"/>
    </xf>
    <xf numFmtId="0" fontId="25" fillId="0" borderId="76" xfId="43" applyFont="1" applyBorder="1" applyAlignment="1">
      <alignment vertical="center" wrapText="1" shrinkToFit="1"/>
    </xf>
    <xf numFmtId="0" fontId="25" fillId="0" borderId="77" xfId="43" applyFont="1" applyBorder="1" applyAlignment="1">
      <alignment vertical="center" wrapText="1" shrinkToFit="1"/>
    </xf>
    <xf numFmtId="0" fontId="25" fillId="0" borderId="78" xfId="43" applyFont="1" applyBorder="1" applyAlignment="1">
      <alignment vertical="center" wrapText="1" shrinkToFit="1"/>
    </xf>
    <xf numFmtId="0" fontId="25" fillId="0" borderId="79" xfId="43" applyFont="1" applyBorder="1" applyAlignment="1">
      <alignment vertical="center" wrapText="1"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27" fillId="0" borderId="0" xfId="43" applyFont="1" applyAlignment="1">
      <alignment horizontal="center" vertical="center"/>
    </xf>
    <xf numFmtId="0" fontId="5" fillId="0" borderId="0" xfId="43" applyNumberFormat="1" applyFont="1" applyAlignment="1">
      <alignment horizontal="right" vertical="center"/>
    </xf>
    <xf numFmtId="0" fontId="7" fillId="0" borderId="0" xfId="43" applyFont="1" applyBorder="1" applyAlignment="1">
      <alignment horizontal="justify" wrapText="1"/>
    </xf>
    <xf numFmtId="0" fontId="7" fillId="0" borderId="0" xfId="43" applyFont="1" applyBorder="1" applyAlignment="1">
      <alignment horizontal="left" vertical="center" wrapText="1"/>
    </xf>
    <xf numFmtId="0" fontId="21" fillId="0" borderId="18" xfId="43" applyFont="1" applyBorder="1" applyAlignment="1">
      <alignment horizontal="center" vertical="center" shrinkToFit="1"/>
    </xf>
    <xf numFmtId="0" fontId="9" fillId="0" borderId="24" xfId="43" applyFont="1" applyBorder="1" applyAlignment="1">
      <alignment horizontal="center" vertical="center" shrinkToFit="1"/>
    </xf>
    <xf numFmtId="0" fontId="9" fillId="0" borderId="19"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0" borderId="11" xfId="43" applyFont="1" applyFill="1" applyBorder="1" applyAlignment="1">
      <alignment horizontal="center" vertical="center" shrinkToFit="1"/>
    </xf>
    <xf numFmtId="0" fontId="7" fillId="0" borderId="13" xfId="43" applyFont="1" applyFill="1" applyBorder="1" applyAlignment="1">
      <alignment horizontal="center"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176" fontId="7" fillId="0" borderId="11" xfId="43" applyNumberFormat="1" applyFont="1" applyFill="1" applyBorder="1" applyAlignment="1">
      <alignment vertical="center" shrinkToFit="1"/>
    </xf>
    <xf numFmtId="176" fontId="7" fillId="0" borderId="13" xfId="43" applyNumberFormat="1" applyFont="1" applyFill="1" applyBorder="1" applyAlignment="1">
      <alignment vertical="center" shrinkToFit="1"/>
    </xf>
    <xf numFmtId="49" fontId="13" fillId="0" borderId="0" xfId="43" applyNumberFormat="1" applyFont="1" applyAlignment="1">
      <alignment horizontal="left" vertical="center"/>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5" fillId="0" borderId="0" xfId="43" applyFont="1" applyAlignment="1">
      <alignment vertical="center" shrinkToFit="1"/>
    </xf>
    <xf numFmtId="0" fontId="7" fillId="0" borderId="0" xfId="43" applyFont="1" applyAlignment="1">
      <alignment vertical="center" wrapText="1" shrinkToFit="1"/>
    </xf>
    <xf numFmtId="0" fontId="13" fillId="0" borderId="24" xfId="48" applyFont="1" applyBorder="1" applyAlignment="1">
      <alignment horizontal="right" vertical="center"/>
    </xf>
    <xf numFmtId="0" fontId="21" fillId="0" borderId="0" xfId="43" applyFont="1" applyAlignment="1">
      <alignment vertical="center" shrinkToFit="1"/>
    </xf>
    <xf numFmtId="0" fontId="73" fillId="0" borderId="0" xfId="43" applyFont="1" applyAlignment="1">
      <alignment horizontal="left" vertical="center" shrinkToFit="1"/>
    </xf>
    <xf numFmtId="0" fontId="73" fillId="0" borderId="0" xfId="43" applyFont="1" applyFill="1" applyAlignment="1">
      <alignment horizontal="left" vertical="center" shrinkToFit="1"/>
    </xf>
    <xf numFmtId="0" fontId="7" fillId="0" borderId="90" xfId="43" applyFont="1" applyFill="1" applyBorder="1" applyAlignment="1">
      <alignment vertical="center" shrinkToFit="1"/>
    </xf>
    <xf numFmtId="0" fontId="7" fillId="0" borderId="93" xfId="43" applyFont="1" applyFill="1" applyBorder="1" applyAlignment="1">
      <alignment vertical="center" shrinkToFit="1"/>
    </xf>
    <xf numFmtId="0" fontId="7" fillId="0" borderId="91" xfId="43" applyFont="1" applyFill="1" applyBorder="1" applyAlignment="1">
      <alignment vertical="center" shrinkToFit="1"/>
    </xf>
    <xf numFmtId="0" fontId="7" fillId="0" borderId="88" xfId="43" applyFont="1" applyFill="1" applyBorder="1" applyAlignment="1">
      <alignment vertical="center" shrinkToFit="1"/>
    </xf>
    <xf numFmtId="0" fontId="7" fillId="0" borderId="92" xfId="43" applyFont="1" applyFill="1" applyBorder="1" applyAlignment="1">
      <alignment vertical="center" shrinkToFit="1"/>
    </xf>
    <xf numFmtId="0" fontId="7" fillId="0" borderId="89" xfId="43" applyFont="1" applyFill="1" applyBorder="1" applyAlignment="1">
      <alignment vertical="center" shrinkToFit="1"/>
    </xf>
    <xf numFmtId="177" fontId="7" fillId="0" borderId="11" xfId="43" applyNumberFormat="1" applyFont="1" applyFill="1" applyBorder="1" applyAlignment="1">
      <alignment horizontal="right" vertical="center" shrinkToFit="1"/>
    </xf>
    <xf numFmtId="177" fontId="7" fillId="0" borderId="13" xfId="43" applyNumberFormat="1" applyFont="1" applyFill="1" applyBorder="1" applyAlignment="1">
      <alignment horizontal="right" vertical="center" shrinkToFit="1"/>
    </xf>
    <xf numFmtId="0" fontId="16" fillId="0" borderId="0" xfId="43" applyFont="1" applyAlignment="1">
      <alignment horizontal="center" vertical="center" shrinkToFit="1"/>
    </xf>
    <xf numFmtId="0" fontId="24" fillId="0" borderId="0" xfId="43" applyFont="1" applyAlignment="1">
      <alignment horizontal="left" vertical="center" wrapText="1"/>
    </xf>
    <xf numFmtId="0" fontId="13" fillId="0" borderId="18" xfId="43" applyFont="1" applyBorder="1" applyAlignment="1">
      <alignment horizontal="center" vertical="center" wrapText="1"/>
    </xf>
    <xf numFmtId="0" fontId="13" fillId="0" borderId="24" xfId="43" applyFont="1" applyBorder="1" applyAlignment="1">
      <alignment horizontal="center" vertical="center"/>
    </xf>
    <xf numFmtId="0" fontId="13" fillId="0" borderId="19" xfId="43" applyFont="1" applyBorder="1" applyAlignment="1">
      <alignment horizontal="center" vertical="center"/>
    </xf>
    <xf numFmtId="0" fontId="5" fillId="28" borderId="18" xfId="43" applyFont="1" applyFill="1" applyBorder="1" applyAlignment="1">
      <alignment horizontal="center" vertical="center"/>
    </xf>
    <xf numFmtId="0" fontId="5" fillId="28" borderId="24" xfId="43" applyFont="1" applyFill="1" applyBorder="1" applyAlignment="1">
      <alignment horizontal="center" vertical="center"/>
    </xf>
    <xf numFmtId="0" fontId="5" fillId="28" borderId="19" xfId="43" applyFont="1" applyFill="1" applyBorder="1" applyAlignment="1">
      <alignment horizontal="center" vertical="center"/>
    </xf>
    <xf numFmtId="0" fontId="13" fillId="28" borderId="18" xfId="43" applyFont="1" applyFill="1" applyBorder="1" applyAlignment="1">
      <alignment horizontal="center" vertical="center" shrinkToFit="1"/>
    </xf>
    <xf numFmtId="0" fontId="5" fillId="28" borderId="24" xfId="43" applyFont="1" applyFill="1" applyBorder="1" applyAlignment="1">
      <alignment horizontal="center" vertical="center" shrinkToFit="1"/>
    </xf>
    <xf numFmtId="0" fontId="5" fillId="28" borderId="19" xfId="43" applyFont="1" applyFill="1" applyBorder="1" applyAlignment="1">
      <alignment horizontal="center" vertical="center" shrinkToFit="1"/>
    </xf>
    <xf numFmtId="0" fontId="5" fillId="0" borderId="11" xfId="43" applyFont="1" applyBorder="1" applyAlignment="1">
      <alignment horizontal="center" vertical="center" shrinkToFit="1"/>
    </xf>
    <xf numFmtId="0" fontId="5" fillId="0" borderId="13" xfId="43" applyFont="1" applyBorder="1" applyAlignment="1">
      <alignment horizontal="center" vertical="center" shrinkToFit="1"/>
    </xf>
    <xf numFmtId="0" fontId="5" fillId="0" borderId="18" xfId="43" applyFont="1" applyBorder="1" applyAlignment="1">
      <alignment horizontal="center" vertical="center" shrinkToFit="1"/>
    </xf>
    <xf numFmtId="0" fontId="5" fillId="0" borderId="24" xfId="43" applyFont="1" applyBorder="1" applyAlignment="1">
      <alignment horizontal="center" vertical="center" shrinkToFit="1"/>
    </xf>
    <xf numFmtId="0" fontId="5" fillId="0" borderId="19" xfId="43" applyFont="1" applyBorder="1" applyAlignment="1">
      <alignment horizontal="center" vertical="center" shrinkToFit="1"/>
    </xf>
    <xf numFmtId="0" fontId="13" fillId="0" borderId="18" xfId="43" applyFont="1" applyBorder="1" applyAlignment="1">
      <alignment horizontal="left" vertical="center" wrapText="1" indent="1"/>
    </xf>
    <xf numFmtId="0" fontId="5" fillId="0" borderId="24" xfId="43" applyFont="1" applyBorder="1" applyAlignment="1">
      <alignment horizontal="left" vertical="center" wrapText="1" indent="1"/>
    </xf>
    <xf numFmtId="0" fontId="5" fillId="0" borderId="19" xfId="43" applyFont="1" applyBorder="1" applyAlignment="1">
      <alignment horizontal="left" vertical="center" wrapText="1" indent="1"/>
    </xf>
    <xf numFmtId="0" fontId="13" fillId="0" borderId="24" xfId="43" applyFont="1" applyBorder="1" applyAlignment="1">
      <alignment horizontal="left" vertical="center" wrapText="1" indent="1"/>
    </xf>
    <xf numFmtId="0" fontId="13" fillId="0" borderId="19" xfId="43" applyFont="1" applyBorder="1" applyAlignment="1">
      <alignment horizontal="left" vertical="center" wrapText="1" indent="1"/>
    </xf>
    <xf numFmtId="0" fontId="13" fillId="0" borderId="0" xfId="43" applyFont="1" applyAlignment="1">
      <alignment horizontal="left" vertical="center"/>
    </xf>
    <xf numFmtId="0" fontId="5" fillId="0" borderId="0" xfId="43" applyFont="1" applyBorder="1" applyAlignment="1">
      <alignment horizontal="center" vertical="center"/>
    </xf>
    <xf numFmtId="177" fontId="7" fillId="0" borderId="11" xfId="43" applyNumberFormat="1" applyFont="1" applyFill="1" applyBorder="1" applyAlignment="1">
      <alignment vertical="center" shrinkToFit="1"/>
    </xf>
    <xf numFmtId="177" fontId="7" fillId="0" borderId="13" xfId="43" applyNumberFormat="1" applyFont="1" applyFill="1" applyBorder="1" applyAlignment="1">
      <alignment vertical="center" shrinkToFit="1"/>
    </xf>
    <xf numFmtId="0" fontId="6" fillId="0" borderId="0" xfId="43" applyFont="1" applyAlignment="1">
      <alignment horizontal="justify" wrapText="1"/>
    </xf>
    <xf numFmtId="0" fontId="6" fillId="0" borderId="0" xfId="43" applyFont="1" applyBorder="1" applyAlignment="1">
      <alignment vertical="center" wrapText="1"/>
    </xf>
    <xf numFmtId="0" fontId="5" fillId="0" borderId="0" xfId="43" applyFont="1" applyBorder="1" applyAlignment="1">
      <alignment horizontal="center" vertical="center" shrinkToFit="1"/>
    </xf>
    <xf numFmtId="0" fontId="5" fillId="0" borderId="0" xfId="43" applyFont="1" applyAlignment="1">
      <alignment horizontal="center" vertical="center" shrinkToFit="1"/>
    </xf>
    <xf numFmtId="0" fontId="7" fillId="27" borderId="90" xfId="43" applyFont="1" applyFill="1" applyBorder="1" applyAlignment="1">
      <alignment vertical="center" shrinkToFit="1"/>
    </xf>
    <xf numFmtId="0" fontId="7" fillId="27" borderId="93" xfId="43" applyFont="1" applyFill="1" applyBorder="1" applyAlignment="1">
      <alignment vertical="center" shrinkToFit="1"/>
    </xf>
    <xf numFmtId="0" fontId="7" fillId="27" borderId="91" xfId="43" applyFont="1" applyFill="1" applyBorder="1" applyAlignment="1">
      <alignment vertical="center" shrinkToFit="1"/>
    </xf>
    <xf numFmtId="0" fontId="7" fillId="27" borderId="88" xfId="43" applyFont="1" applyFill="1" applyBorder="1" applyAlignment="1">
      <alignment vertical="center" shrinkToFit="1"/>
    </xf>
    <xf numFmtId="0" fontId="7" fillId="27" borderId="92" xfId="43" applyFont="1" applyFill="1" applyBorder="1" applyAlignment="1">
      <alignment vertical="center" shrinkToFit="1"/>
    </xf>
    <xf numFmtId="0" fontId="7" fillId="27" borderId="89" xfId="43" applyFont="1" applyFill="1" applyBorder="1" applyAlignment="1">
      <alignment vertical="center" shrinkToFit="1"/>
    </xf>
    <xf numFmtId="177" fontId="7" fillId="27" borderId="11" xfId="43" applyNumberFormat="1" applyFont="1" applyFill="1" applyBorder="1" applyAlignment="1">
      <alignment vertical="center" shrinkToFit="1"/>
    </xf>
    <xf numFmtId="177" fontId="7" fillId="27" borderId="13" xfId="43" applyNumberFormat="1" applyFont="1" applyFill="1" applyBorder="1" applyAlignment="1">
      <alignment vertical="center" shrinkToFit="1"/>
    </xf>
    <xf numFmtId="49" fontId="5" fillId="0" borderId="16"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49" fontId="5" fillId="0" borderId="23" xfId="0" applyNumberFormat="1" applyFont="1" applyBorder="1" applyAlignment="1" applyProtection="1">
      <alignment horizontal="center" vertical="center"/>
    </xf>
    <xf numFmtId="49" fontId="7" fillId="0" borderId="15" xfId="0" applyNumberFormat="1" applyFont="1" applyBorder="1" applyAlignment="1" applyProtection="1">
      <alignment vertical="center" wrapText="1"/>
    </xf>
    <xf numFmtId="49" fontId="6" fillId="0" borderId="17" xfId="0" applyNumberFormat="1" applyFont="1" applyBorder="1" applyAlignment="1" applyProtection="1">
      <alignment vertical="center" wrapText="1"/>
    </xf>
    <xf numFmtId="49" fontId="6" fillId="0" borderId="21" xfId="0" applyNumberFormat="1" applyFont="1" applyBorder="1" applyAlignment="1" applyProtection="1">
      <alignment vertical="center" wrapText="1"/>
    </xf>
    <xf numFmtId="49" fontId="5" fillId="0" borderId="0" xfId="0" applyNumberFormat="1" applyFont="1" applyProtection="1">
      <alignment vertical="center"/>
    </xf>
    <xf numFmtId="49" fontId="15" fillId="0" borderId="0" xfId="0" applyNumberFormat="1" applyFont="1" applyAlignment="1" applyProtection="1">
      <alignment horizontal="center" vertical="center"/>
    </xf>
    <xf numFmtId="49" fontId="5" fillId="0" borderId="18" xfId="0" applyNumberFormat="1" applyFont="1" applyBorder="1" applyAlignment="1" applyProtection="1">
      <alignment horizontal="left" vertical="center" indent="1"/>
    </xf>
    <xf numFmtId="49" fontId="5" fillId="0" borderId="19" xfId="0" applyNumberFormat="1" applyFont="1" applyBorder="1" applyAlignment="1" applyProtection="1">
      <alignment horizontal="left" vertical="center" indent="1"/>
    </xf>
    <xf numFmtId="49" fontId="6" fillId="0" borderId="15" xfId="0" applyNumberFormat="1" applyFont="1" applyBorder="1" applyAlignment="1" applyProtection="1">
      <alignment vertical="center" wrapText="1"/>
    </xf>
    <xf numFmtId="0" fontId="5" fillId="0" borderId="20" xfId="0" applyNumberFormat="1" applyFont="1" applyBorder="1" applyAlignment="1" applyProtection="1">
      <alignment horizontal="right" vertical="center"/>
    </xf>
    <xf numFmtId="181" fontId="5" fillId="0" borderId="18" xfId="0" applyNumberFormat="1" applyFont="1" applyBorder="1" applyAlignment="1" applyProtection="1">
      <alignment horizontal="left" vertical="center" indent="1"/>
    </xf>
    <xf numFmtId="181" fontId="5" fillId="0" borderId="19" xfId="0" applyNumberFormat="1" applyFont="1" applyBorder="1" applyAlignment="1" applyProtection="1">
      <alignment horizontal="left" vertical="center" indent="1"/>
    </xf>
    <xf numFmtId="181" fontId="5" fillId="0" borderId="18" xfId="0" applyNumberFormat="1" applyFont="1" applyBorder="1" applyAlignment="1">
      <alignment horizontal="left" vertical="center" indent="1"/>
    </xf>
    <xf numFmtId="181" fontId="5" fillId="0" borderId="19" xfId="0" applyNumberFormat="1" applyFont="1" applyBorder="1" applyAlignment="1">
      <alignment horizontal="left" vertical="center" indent="1"/>
    </xf>
    <xf numFmtId="49" fontId="5" fillId="0" borderId="16"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23" xfId="0" applyNumberFormat="1" applyFont="1" applyBorder="1" applyAlignment="1">
      <alignment horizontal="center" vertical="center"/>
    </xf>
    <xf numFmtId="49" fontId="6" fillId="0" borderId="15" xfId="0" applyNumberFormat="1" applyFont="1" applyBorder="1" applyAlignment="1">
      <alignment vertical="center" wrapText="1"/>
    </xf>
    <xf numFmtId="49" fontId="6" fillId="0" borderId="17" xfId="0" applyNumberFormat="1" applyFont="1" applyBorder="1" applyAlignment="1">
      <alignment vertical="center" wrapText="1"/>
    </xf>
    <xf numFmtId="49" fontId="6" fillId="0" borderId="21" xfId="0" applyNumberFormat="1" applyFont="1" applyBorder="1" applyAlignment="1">
      <alignment vertical="center" wrapText="1"/>
    </xf>
    <xf numFmtId="49" fontId="6" fillId="0" borderId="15" xfId="0" applyNumberFormat="1" applyFont="1" applyBorder="1" applyAlignment="1">
      <alignment vertical="center" shrinkToFit="1"/>
    </xf>
    <xf numFmtId="0" fontId="63" fillId="0" borderId="17" xfId="0" applyFont="1" applyBorder="1" applyAlignment="1">
      <alignment vertical="center" shrinkToFit="1"/>
    </xf>
    <xf numFmtId="0" fontId="63" fillId="0" borderId="21" xfId="0" applyFont="1" applyBorder="1" applyAlignment="1">
      <alignment vertical="center" shrinkToFit="1"/>
    </xf>
    <xf numFmtId="49" fontId="5" fillId="0" borderId="0" xfId="0" applyNumberFormat="1" applyFont="1">
      <alignment vertical="center"/>
    </xf>
    <xf numFmtId="49" fontId="15" fillId="0" borderId="0" xfId="0" applyNumberFormat="1" applyFont="1" applyAlignment="1">
      <alignment horizontal="center" vertical="center"/>
    </xf>
    <xf numFmtId="49" fontId="5" fillId="0" borderId="18" xfId="0" applyNumberFormat="1" applyFont="1" applyBorder="1" applyAlignment="1">
      <alignment horizontal="left" vertical="center" indent="1"/>
    </xf>
    <xf numFmtId="49" fontId="5" fillId="0" borderId="19" xfId="0" applyNumberFormat="1" applyFont="1" applyBorder="1" applyAlignment="1">
      <alignment horizontal="left" vertical="center" indent="1"/>
    </xf>
    <xf numFmtId="0" fontId="5" fillId="0" borderId="20" xfId="0" applyNumberFormat="1" applyFont="1" applyBorder="1" applyAlignment="1">
      <alignment horizontal="right" vertical="center"/>
    </xf>
    <xf numFmtId="0" fontId="5" fillId="0" borderId="0" xfId="0" applyNumberFormat="1" applyFont="1" applyAlignment="1">
      <alignment vertical="center"/>
    </xf>
    <xf numFmtId="49" fontId="5" fillId="0" borderId="0" xfId="0" applyNumberFormat="1" applyFont="1" applyAlignment="1">
      <alignment horizontal="left" vertical="center"/>
    </xf>
    <xf numFmtId="0" fontId="25" fillId="0" borderId="0" xfId="0" applyFont="1" applyBorder="1" applyAlignment="1">
      <alignment horizontal="left" vertical="center" wrapText="1"/>
    </xf>
    <xf numFmtId="0" fontId="15" fillId="0" borderId="0" xfId="0" applyFont="1" applyAlignment="1">
      <alignment horizontal="center" vertical="center"/>
    </xf>
    <xf numFmtId="176" fontId="5" fillId="0" borderId="0" xfId="0" applyNumberFormat="1" applyFont="1" applyAlignment="1">
      <alignment horizontal="left" vertical="center"/>
    </xf>
    <xf numFmtId="0" fontId="6" fillId="0" borderId="15" xfId="0" applyFont="1" applyBorder="1" applyAlignment="1">
      <alignment horizontal="left" vertical="center" wrapText="1"/>
    </xf>
    <xf numFmtId="0" fontId="6" fillId="0" borderId="17" xfId="0" applyFont="1" applyBorder="1" applyAlignment="1">
      <alignment horizontal="left" vertical="center"/>
    </xf>
    <xf numFmtId="0" fontId="6" fillId="0" borderId="21" xfId="0" applyFont="1" applyBorder="1" applyAlignment="1">
      <alignment horizontal="left" vertical="center"/>
    </xf>
    <xf numFmtId="0" fontId="5" fillId="0" borderId="16" xfId="0" applyFont="1" applyBorder="1">
      <alignment vertical="center"/>
    </xf>
    <xf numFmtId="0" fontId="5" fillId="0" borderId="20" xfId="0" applyFont="1" applyBorder="1">
      <alignment vertical="center"/>
    </xf>
    <xf numFmtId="0" fontId="5" fillId="0" borderId="23" xfId="0" applyFont="1" applyBorder="1">
      <alignment vertical="center"/>
    </xf>
    <xf numFmtId="0" fontId="5" fillId="0" borderId="20" xfId="0" applyFont="1" applyBorder="1" applyAlignment="1">
      <alignment horizontal="right" vertical="center"/>
    </xf>
    <xf numFmtId="0" fontId="5" fillId="0" borderId="18" xfId="0" applyFont="1" applyBorder="1" applyAlignment="1">
      <alignment horizontal="left" vertical="center" indent="1"/>
    </xf>
    <xf numFmtId="0" fontId="5" fillId="0" borderId="19" xfId="0" applyFont="1" applyBorder="1" applyAlignment="1">
      <alignment horizontal="left" vertical="center" indent="1"/>
    </xf>
    <xf numFmtId="0" fontId="7" fillId="0" borderId="15" xfId="0" applyFont="1" applyBorder="1" applyAlignment="1">
      <alignment horizontal="left" vertical="center" wrapText="1"/>
    </xf>
    <xf numFmtId="0" fontId="7" fillId="0" borderId="17" xfId="0" applyFont="1" applyBorder="1" applyAlignment="1">
      <alignment horizontal="left" vertical="center"/>
    </xf>
    <xf numFmtId="0" fontId="7" fillId="0" borderId="21" xfId="0" applyFont="1" applyBorder="1" applyAlignment="1">
      <alignment horizontal="left" vertical="center"/>
    </xf>
    <xf numFmtId="0" fontId="5" fillId="0" borderId="0" xfId="0" applyFont="1" applyAlignment="1" applyProtection="1">
      <alignment horizontal="left" vertical="center" indent="1" shrinkToFit="1"/>
    </xf>
    <xf numFmtId="176" fontId="5" fillId="0" borderId="0" xfId="0" applyNumberFormat="1" applyFont="1" applyAlignment="1" applyProtection="1">
      <alignment horizontal="left" vertical="center" indent="1"/>
    </xf>
    <xf numFmtId="176" fontId="5" fillId="0" borderId="0" xfId="0" applyNumberFormat="1" applyFont="1" applyAlignment="1" applyProtection="1">
      <alignment horizontal="right" vertical="center"/>
    </xf>
    <xf numFmtId="0" fontId="29" fillId="0" borderId="0" xfId="0" applyFont="1" applyBorder="1" applyAlignment="1">
      <alignment horizontal="center" vertical="center" wrapText="1"/>
    </xf>
    <xf numFmtId="0" fontId="24" fillId="0" borderId="74" xfId="0" applyFont="1" applyBorder="1" applyAlignment="1">
      <alignment vertical="center" wrapText="1"/>
    </xf>
    <xf numFmtId="0" fontId="24" fillId="0" borderId="58" xfId="0" applyFont="1" applyBorder="1" applyAlignment="1">
      <alignment vertical="center" wrapText="1"/>
    </xf>
    <xf numFmtId="0" fontId="24" fillId="0" borderId="75" xfId="0" applyFont="1" applyBorder="1" applyAlignment="1">
      <alignment vertical="center" wrapText="1"/>
    </xf>
    <xf numFmtId="0" fontId="24" fillId="0" borderId="76" xfId="0" applyFont="1" applyBorder="1" applyAlignment="1">
      <alignment vertical="center" wrapText="1"/>
    </xf>
    <xf numFmtId="0" fontId="24" fillId="0" borderId="0" xfId="0" applyFont="1" applyBorder="1" applyAlignment="1">
      <alignment vertical="center" wrapText="1"/>
    </xf>
    <xf numFmtId="0" fontId="24" fillId="0" borderId="77" xfId="0" applyFont="1" applyBorder="1" applyAlignment="1">
      <alignment vertical="center" wrapText="1"/>
    </xf>
    <xf numFmtId="0" fontId="24" fillId="0" borderId="78" xfId="0" applyFont="1" applyBorder="1" applyAlignment="1">
      <alignment vertical="center" wrapText="1"/>
    </xf>
    <xf numFmtId="0" fontId="24" fillId="0" borderId="52" xfId="0" applyFont="1" applyBorder="1" applyAlignment="1">
      <alignment vertical="center" wrapText="1"/>
    </xf>
    <xf numFmtId="0" fontId="24" fillId="0" borderId="79" xfId="0" applyFont="1" applyBorder="1" applyAlignment="1">
      <alignment vertical="center" wrapText="1"/>
    </xf>
    <xf numFmtId="41" fontId="6" fillId="0" borderId="10" xfId="46" applyNumberFormat="1" applyFont="1" applyBorder="1" applyAlignment="1">
      <alignment horizontal="left" vertical="center" wrapText="1"/>
    </xf>
    <xf numFmtId="49" fontId="6" fillId="0" borderId="30" xfId="46" applyNumberFormat="1" applyFont="1" applyBorder="1" applyAlignment="1">
      <alignment horizontal="center" vertical="center" shrinkToFit="1"/>
    </xf>
    <xf numFmtId="49" fontId="6" fillId="0" borderId="64" xfId="46" applyNumberFormat="1" applyFont="1" applyBorder="1" applyAlignment="1">
      <alignment horizontal="center" vertical="center" shrinkToFit="1"/>
    </xf>
    <xf numFmtId="49" fontId="6" fillId="0" borderId="44" xfId="46" applyNumberFormat="1" applyFont="1" applyBorder="1" applyAlignment="1">
      <alignment horizontal="center" vertical="center" shrinkToFit="1"/>
    </xf>
    <xf numFmtId="0" fontId="7" fillId="0" borderId="83" xfId="0" applyNumberFormat="1" applyFont="1" applyBorder="1" applyAlignment="1">
      <alignment horizontal="left" vertical="center" wrapText="1"/>
    </xf>
    <xf numFmtId="0" fontId="7" fillId="0" borderId="38" xfId="0" applyNumberFormat="1" applyFont="1" applyBorder="1" applyAlignment="1">
      <alignment horizontal="left" vertical="center" wrapText="1"/>
    </xf>
    <xf numFmtId="41" fontId="6" fillId="24" borderId="18" xfId="0" applyNumberFormat="1" applyFont="1" applyFill="1" applyBorder="1" applyAlignment="1">
      <alignment horizontal="left" vertical="center" wrapText="1" shrinkToFit="1"/>
    </xf>
    <xf numFmtId="41" fontId="6" fillId="24" borderId="19" xfId="0" applyNumberFormat="1" applyFont="1" applyFill="1" applyBorder="1" applyAlignment="1">
      <alignment horizontal="left" vertical="center" shrinkToFit="1"/>
    </xf>
    <xf numFmtId="41" fontId="5" fillId="30" borderId="16" xfId="0" applyNumberFormat="1" applyFont="1" applyFill="1" applyBorder="1" applyAlignment="1">
      <alignment horizontal="center" vertical="center" wrapText="1"/>
    </xf>
    <xf numFmtId="49" fontId="5" fillId="0" borderId="47" xfId="0" applyNumberFormat="1" applyFont="1" applyBorder="1" applyAlignment="1">
      <alignment horizontal="center" vertical="center" wrapText="1"/>
    </xf>
    <xf numFmtId="0" fontId="26" fillId="0" borderId="20" xfId="0" applyNumberFormat="1" applyFont="1" applyBorder="1" applyAlignment="1">
      <alignment horizontal="left" vertical="top" wrapText="1"/>
    </xf>
    <xf numFmtId="0" fontId="28" fillId="0" borderId="97" xfId="0" applyNumberFormat="1" applyFont="1" applyBorder="1" applyAlignment="1">
      <alignment horizontal="left" vertical="center" wrapText="1"/>
    </xf>
    <xf numFmtId="0" fontId="28" fillId="0" borderId="63" xfId="0" applyNumberFormat="1" applyFont="1" applyBorder="1" applyAlignment="1">
      <alignment horizontal="left" vertical="center" wrapText="1"/>
    </xf>
    <xf numFmtId="41" fontId="5" fillId="0" borderId="15" xfId="0" applyNumberFormat="1" applyFont="1" applyFill="1" applyBorder="1" applyAlignment="1">
      <alignment horizontal="center" vertical="center"/>
    </xf>
    <xf numFmtId="41" fontId="5" fillId="0" borderId="31" xfId="0" applyNumberFormat="1" applyFont="1" applyFill="1" applyBorder="1" applyAlignment="1">
      <alignment horizontal="center" vertical="center"/>
    </xf>
    <xf numFmtId="41" fontId="6" fillId="0" borderId="43" xfId="0" applyNumberFormat="1" applyFont="1" applyFill="1" applyBorder="1" applyAlignment="1">
      <alignment vertical="center"/>
    </xf>
    <xf numFmtId="49" fontId="6" fillId="0" borderId="24" xfId="0" applyNumberFormat="1" applyFont="1" applyFill="1" applyBorder="1" applyAlignment="1">
      <alignment horizontal="center" vertical="center" wrapText="1"/>
    </xf>
    <xf numFmtId="49" fontId="6" fillId="0" borderId="43" xfId="0" applyNumberFormat="1" applyFont="1" applyFill="1" applyBorder="1" applyAlignment="1">
      <alignment horizontal="center" vertical="center" wrapText="1"/>
    </xf>
    <xf numFmtId="0" fontId="75" fillId="0" borderId="36" xfId="0" applyNumberFormat="1" applyFont="1" applyFill="1" applyBorder="1" applyAlignment="1">
      <alignment horizontal="left" vertical="center"/>
    </xf>
    <xf numFmtId="0" fontId="75" fillId="0" borderId="99" xfId="0" applyNumberFormat="1" applyFont="1" applyFill="1" applyBorder="1" applyAlignment="1">
      <alignment horizontal="left" vertical="center"/>
    </xf>
    <xf numFmtId="0" fontId="32" fillId="0" borderId="35" xfId="0" applyNumberFormat="1" applyFont="1" applyBorder="1" applyAlignment="1">
      <alignment horizontal="left" vertical="center" wrapText="1"/>
    </xf>
    <xf numFmtId="41" fontId="6" fillId="0" borderId="11" xfId="0" applyNumberFormat="1" applyFont="1" applyBorder="1" applyAlignment="1">
      <alignment horizontal="left" vertical="center" shrinkToFit="1"/>
    </xf>
    <xf numFmtId="0" fontId="7" fillId="0" borderId="29" xfId="0" applyNumberFormat="1" applyFont="1" applyBorder="1" applyAlignment="1">
      <alignment horizontal="left" vertical="center" wrapText="1"/>
    </xf>
    <xf numFmtId="41" fontId="6" fillId="24" borderId="18" xfId="0" applyNumberFormat="1" applyFont="1" applyFill="1" applyBorder="1" applyAlignment="1">
      <alignment horizontal="left" vertical="center" shrinkToFit="1"/>
    </xf>
    <xf numFmtId="41" fontId="6" fillId="24" borderId="24" xfId="0" applyNumberFormat="1" applyFont="1" applyFill="1" applyBorder="1" applyAlignment="1">
      <alignment horizontal="left" vertical="center" shrinkToFit="1"/>
    </xf>
    <xf numFmtId="41" fontId="6" fillId="0" borderId="36" xfId="0" applyNumberFormat="1" applyFont="1" applyBorder="1" applyAlignment="1">
      <alignment horizontal="left" vertical="center" shrinkToFit="1"/>
    </xf>
    <xf numFmtId="49" fontId="6" fillId="0" borderId="87"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85" xfId="0" applyNumberFormat="1" applyFont="1" applyBorder="1" applyAlignment="1">
      <alignment horizontal="center" vertical="center" shrinkToFit="1"/>
    </xf>
    <xf numFmtId="0" fontId="7" fillId="0" borderId="35" xfId="0" applyNumberFormat="1" applyFont="1" applyFill="1" applyBorder="1" applyAlignment="1">
      <alignment horizontal="left" vertical="center" wrapText="1"/>
    </xf>
    <xf numFmtId="41" fontId="6" fillId="29" borderId="10" xfId="0" applyNumberFormat="1" applyFont="1" applyFill="1" applyBorder="1" applyAlignment="1">
      <alignment horizontal="left" vertical="center" wrapText="1"/>
    </xf>
    <xf numFmtId="49" fontId="6" fillId="29" borderId="54" xfId="0" applyNumberFormat="1" applyFont="1" applyFill="1" applyBorder="1" applyAlignment="1">
      <alignment horizontal="center" vertical="center" shrinkToFit="1"/>
    </xf>
    <xf numFmtId="49" fontId="6" fillId="29" borderId="13" xfId="0" applyNumberFormat="1" applyFont="1" applyFill="1" applyBorder="1" applyAlignment="1">
      <alignment horizontal="center" vertical="center" shrinkToFit="1"/>
    </xf>
    <xf numFmtId="49" fontId="6" fillId="29" borderId="55" xfId="0" applyNumberFormat="1" applyFont="1" applyFill="1" applyBorder="1" applyAlignment="1">
      <alignment horizontal="center" vertical="center" shrinkToFit="1"/>
    </xf>
    <xf numFmtId="49" fontId="6" fillId="29" borderId="49" xfId="0" applyNumberFormat="1" applyFont="1" applyFill="1" applyBorder="1" applyAlignment="1">
      <alignment horizontal="center" vertical="center" shrinkToFit="1"/>
    </xf>
    <xf numFmtId="49" fontId="6" fillId="29" borderId="10" xfId="0" applyNumberFormat="1" applyFont="1" applyFill="1" applyBorder="1" applyAlignment="1">
      <alignment horizontal="center" vertical="center" shrinkToFit="1"/>
    </xf>
    <xf numFmtId="49" fontId="6" fillId="29" borderId="40" xfId="0" applyNumberFormat="1" applyFont="1" applyFill="1" applyBorder="1" applyAlignment="1">
      <alignment horizontal="center" vertical="center" shrinkToFit="1"/>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54"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55" xfId="0" applyNumberFormat="1" applyFont="1" applyBorder="1" applyAlignment="1">
      <alignment horizontal="center" vertical="center" shrinkToFit="1"/>
    </xf>
    <xf numFmtId="0" fontId="7" fillId="0" borderId="35" xfId="46" applyNumberFormat="1" applyFont="1" applyFill="1" applyBorder="1" applyAlignment="1">
      <alignment horizontal="left" vertical="center" wrapText="1"/>
    </xf>
    <xf numFmtId="0" fontId="7" fillId="0" borderId="24" xfId="46" applyNumberFormat="1" applyFont="1" applyFill="1" applyBorder="1" applyAlignment="1">
      <alignment horizontal="left" vertical="center" wrapText="1"/>
    </xf>
    <xf numFmtId="0" fontId="7" fillId="0" borderId="19" xfId="46" applyNumberFormat="1" applyFont="1" applyFill="1" applyBorder="1" applyAlignment="1">
      <alignment horizontal="left" vertical="center" wrapText="1"/>
    </xf>
    <xf numFmtId="0" fontId="7" fillId="29" borderId="35" xfId="0" applyNumberFormat="1" applyFont="1" applyFill="1" applyBorder="1" applyAlignment="1">
      <alignment horizontal="left" vertical="center" wrapText="1"/>
    </xf>
    <xf numFmtId="0" fontId="7" fillId="29" borderId="24" xfId="0" applyNumberFormat="1" applyFont="1" applyFill="1" applyBorder="1" applyAlignment="1">
      <alignment horizontal="left" vertical="center" wrapText="1"/>
    </xf>
    <xf numFmtId="0" fontId="7" fillId="29" borderId="19" xfId="0" applyNumberFormat="1" applyFont="1" applyFill="1" applyBorder="1" applyAlignment="1">
      <alignment horizontal="left" vertical="center" wrapText="1"/>
    </xf>
    <xf numFmtId="0" fontId="28" fillId="0" borderId="35" xfId="0" applyNumberFormat="1" applyFont="1" applyBorder="1" applyAlignment="1">
      <alignment horizontal="left" vertical="center" wrapText="1"/>
    </xf>
    <xf numFmtId="0" fontId="28" fillId="0" borderId="19" xfId="0" applyNumberFormat="1" applyFont="1" applyBorder="1" applyAlignment="1">
      <alignment horizontal="left" vertical="center" wrapText="1"/>
    </xf>
    <xf numFmtId="0" fontId="7" fillId="0" borderId="98" xfId="0" applyNumberFormat="1" applyFont="1" applyBorder="1" applyAlignment="1">
      <alignment horizontal="left" vertical="center" wrapText="1"/>
    </xf>
    <xf numFmtId="0" fontId="7" fillId="0" borderId="97" xfId="0" applyNumberFormat="1" applyFont="1" applyBorder="1" applyAlignment="1">
      <alignment horizontal="left" vertical="center" wrapText="1"/>
    </xf>
    <xf numFmtId="178" fontId="7" fillId="0" borderId="49" xfId="42" applyNumberFormat="1" applyFont="1" applyBorder="1" applyAlignment="1">
      <alignment horizontal="center" vertical="center"/>
    </xf>
    <xf numFmtId="178" fontId="7" fillId="0" borderId="53"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46" xfId="42" applyNumberFormat="1" applyFont="1" applyBorder="1" applyAlignment="1">
      <alignment horizontal="center" vertical="center"/>
    </xf>
    <xf numFmtId="178" fontId="7" fillId="0" borderId="40" xfId="42" applyNumberFormat="1" applyFont="1" applyBorder="1" applyAlignment="1">
      <alignment horizontal="center" vertical="center"/>
    </xf>
    <xf numFmtId="178" fontId="7" fillId="0" borderId="48" xfId="42" applyNumberFormat="1" applyFont="1" applyBorder="1" applyAlignment="1">
      <alignment horizontal="center" vertical="center"/>
    </xf>
    <xf numFmtId="0" fontId="7" fillId="0" borderId="18" xfId="42" applyFont="1" applyFill="1" applyBorder="1" applyAlignment="1">
      <alignment vertical="center" wrapText="1"/>
    </xf>
    <xf numFmtId="0" fontId="7" fillId="0" borderId="24" xfId="42" applyFont="1" applyFill="1" applyBorder="1" applyAlignment="1">
      <alignment vertical="center" wrapText="1"/>
    </xf>
    <xf numFmtId="0" fontId="7" fillId="0" borderId="24" xfId="42" applyFont="1" applyBorder="1" applyAlignment="1">
      <alignment vertical="center" wrapText="1"/>
    </xf>
    <xf numFmtId="0" fontId="7" fillId="0" borderId="19" xfId="42" applyFont="1" applyBorder="1" applyAlignment="1">
      <alignment vertical="center" wrapText="1"/>
    </xf>
    <xf numFmtId="180" fontId="7" fillId="0" borderId="18" xfId="42" applyNumberFormat="1" applyFont="1" applyFill="1" applyBorder="1" applyAlignment="1">
      <alignment horizontal="center" vertical="center"/>
    </xf>
    <xf numFmtId="180" fontId="7" fillId="0" borderId="43" xfId="42" applyNumberFormat="1" applyFont="1" applyFill="1" applyBorder="1" applyAlignment="1">
      <alignment horizontal="center" vertical="center"/>
    </xf>
    <xf numFmtId="0" fontId="7" fillId="0" borderId="18" xfId="42" applyFont="1" applyFill="1" applyBorder="1" applyAlignment="1">
      <alignment vertical="center"/>
    </xf>
    <xf numFmtId="0" fontId="7" fillId="0" borderId="24" xfId="42" applyFont="1" applyFill="1" applyBorder="1" applyAlignment="1">
      <alignment vertical="center"/>
    </xf>
    <xf numFmtId="0" fontId="5" fillId="0" borderId="24" xfId="42" applyFont="1" applyBorder="1" applyAlignment="1">
      <alignment vertical="center"/>
    </xf>
    <xf numFmtId="0" fontId="5" fillId="0" borderId="19" xfId="42" applyFont="1" applyBorder="1" applyAlignment="1">
      <alignment vertical="center"/>
    </xf>
    <xf numFmtId="0" fontId="7" fillId="0" borderId="15" xfId="42" applyFont="1" applyBorder="1" applyAlignment="1">
      <alignment vertical="top" wrapText="1"/>
    </xf>
    <xf numFmtId="0" fontId="7" fillId="0" borderId="17" xfId="42" applyFont="1" applyBorder="1" applyAlignment="1"/>
    <xf numFmtId="0" fontId="5" fillId="0" borderId="17" xfId="42" applyFont="1" applyBorder="1" applyAlignment="1"/>
    <xf numFmtId="0" fontId="7" fillId="0" borderId="14" xfId="42" applyFont="1" applyBorder="1" applyAlignment="1">
      <alignment vertical="top" wrapText="1"/>
    </xf>
    <xf numFmtId="0" fontId="7" fillId="0" borderId="0" xfId="42" applyFont="1" applyBorder="1" applyAlignment="1"/>
    <xf numFmtId="0" fontId="5" fillId="0" borderId="0" xfId="42" applyFont="1" applyBorder="1" applyAlignment="1"/>
    <xf numFmtId="0" fontId="7" fillId="0" borderId="16" xfId="42" applyFont="1" applyBorder="1" applyAlignment="1"/>
    <xf numFmtId="0" fontId="7" fillId="0" borderId="20" xfId="42" applyFont="1" applyBorder="1" applyAlignment="1"/>
    <xf numFmtId="0" fontId="5" fillId="0" borderId="20" xfId="42" applyFont="1" applyBorder="1" applyAlignment="1"/>
    <xf numFmtId="179" fontId="8" fillId="0" borderId="21" xfId="42" applyNumberFormat="1" applyFont="1" applyBorder="1" applyAlignment="1">
      <alignment horizontal="right" vertical="center" wrapText="1"/>
    </xf>
    <xf numFmtId="179" fontId="8" fillId="0" borderId="22" xfId="42" applyNumberFormat="1" applyFont="1" applyBorder="1" applyAlignment="1">
      <alignment horizontal="right" vertical="center" wrapText="1"/>
    </xf>
    <xf numFmtId="0" fontId="7" fillId="0" borderId="19" xfId="42" applyFont="1" applyFill="1" applyBorder="1" applyAlignment="1">
      <alignment vertical="center" wrapText="1"/>
    </xf>
    <xf numFmtId="0" fontId="7" fillId="0" borderId="14" xfId="42" applyFont="1" applyBorder="1" applyAlignment="1"/>
    <xf numFmtId="0" fontId="7" fillId="0" borderId="10" xfId="42" applyNumberFormat="1" applyFont="1" applyBorder="1" applyAlignment="1"/>
    <xf numFmtId="179" fontId="8" fillId="0" borderId="18" xfId="42" applyNumberFormat="1" applyFont="1" applyBorder="1" applyAlignment="1">
      <alignment horizontal="right" vertical="center" wrapText="1"/>
    </xf>
    <xf numFmtId="179" fontId="8" fillId="0" borderId="24" xfId="42" applyNumberFormat="1" applyFont="1" applyBorder="1" applyAlignment="1">
      <alignment horizontal="right" vertical="center" wrapText="1"/>
    </xf>
    <xf numFmtId="179" fontId="8" fillId="0" borderId="19" xfId="42" applyNumberFormat="1" applyFont="1" applyBorder="1" applyAlignment="1">
      <alignment horizontal="right" vertical="center" wrapText="1"/>
    </xf>
    <xf numFmtId="0" fontId="7" fillId="0" borderId="10" xfId="42" applyFont="1" applyFill="1" applyBorder="1" applyAlignment="1">
      <alignment vertical="center" wrapText="1"/>
    </xf>
    <xf numFmtId="180" fontId="7" fillId="0" borderId="18" xfId="42" quotePrefix="1" applyNumberFormat="1" applyFont="1" applyFill="1" applyBorder="1" applyAlignment="1">
      <alignment horizontal="center" vertical="center" wrapText="1"/>
    </xf>
    <xf numFmtId="180" fontId="7" fillId="0" borderId="19" xfId="42" quotePrefix="1" applyNumberFormat="1" applyFont="1" applyFill="1" applyBorder="1" applyAlignment="1">
      <alignment horizontal="center" vertical="center" wrapText="1"/>
    </xf>
    <xf numFmtId="0" fontId="7" fillId="24" borderId="15" xfId="45" applyFont="1" applyFill="1" applyBorder="1" applyAlignment="1">
      <alignment horizontal="center" vertical="center"/>
    </xf>
    <xf numFmtId="0" fontId="7" fillId="24" borderId="17" xfId="45" applyFont="1" applyFill="1" applyBorder="1" applyAlignment="1">
      <alignment horizontal="center" vertical="center"/>
    </xf>
    <xf numFmtId="0" fontId="7" fillId="24" borderId="21" xfId="45" applyFont="1" applyFill="1" applyBorder="1" applyAlignment="1">
      <alignment horizontal="center" vertical="center"/>
    </xf>
    <xf numFmtId="0" fontId="7" fillId="0" borderId="18" xfId="0" applyFont="1" applyFill="1" applyBorder="1" applyAlignment="1">
      <alignment horizontal="right" vertical="center" wrapText="1"/>
    </xf>
    <xf numFmtId="0" fontId="7" fillId="0" borderId="24" xfId="0" applyFont="1" applyFill="1" applyBorder="1" applyAlignment="1">
      <alignment horizontal="right" vertical="center" wrapText="1"/>
    </xf>
    <xf numFmtId="0" fontId="7" fillId="0" borderId="18" xfId="0" applyFont="1" applyFill="1" applyBorder="1" applyAlignment="1">
      <alignment horizontal="center" vertical="center" wrapText="1"/>
    </xf>
    <xf numFmtId="0" fontId="7" fillId="0" borderId="43" xfId="0" applyFont="1" applyFill="1" applyBorder="1" applyAlignment="1">
      <alignment horizontal="center" vertical="center" wrapText="1"/>
    </xf>
    <xf numFmtId="0" fontId="7" fillId="0" borderId="15" xfId="42" applyNumberFormat="1" applyFont="1" applyBorder="1" applyAlignment="1">
      <alignment vertical="top"/>
    </xf>
    <xf numFmtId="0" fontId="7" fillId="0" borderId="14" xfId="42" applyNumberFormat="1" applyFont="1" applyBorder="1" applyAlignment="1">
      <alignment vertical="top"/>
    </xf>
    <xf numFmtId="0" fontId="7" fillId="0" borderId="17" xfId="42" applyFont="1" applyBorder="1" applyAlignment="1">
      <alignment vertical="top" wrapText="1"/>
    </xf>
    <xf numFmtId="0" fontId="7" fillId="0" borderId="0" xfId="42" applyFont="1" applyBorder="1" applyAlignment="1">
      <alignment vertical="top"/>
    </xf>
    <xf numFmtId="179" fontId="8" fillId="0" borderId="21" xfId="42" applyNumberFormat="1" applyFont="1" applyBorder="1" applyAlignment="1">
      <alignment horizontal="right" vertical="top" wrapText="1"/>
    </xf>
    <xf numFmtId="179" fontId="8" fillId="0" borderId="22" xfId="42" applyNumberFormat="1" applyFont="1" applyBorder="1" applyAlignment="1">
      <alignment horizontal="right" vertical="top"/>
    </xf>
    <xf numFmtId="179" fontId="8" fillId="0" borderId="22" xfId="42" applyNumberFormat="1" applyFont="1" applyBorder="1" applyAlignment="1">
      <alignment horizontal="right" vertical="center"/>
    </xf>
    <xf numFmtId="0" fontId="7" fillId="0" borderId="18" xfId="0" applyFont="1" applyFill="1" applyBorder="1" applyAlignment="1">
      <alignment vertical="center"/>
    </xf>
    <xf numFmtId="0" fontId="7" fillId="0" borderId="24" xfId="0" applyFont="1" applyFill="1" applyBorder="1" applyAlignment="1">
      <alignment vertical="center"/>
    </xf>
    <xf numFmtId="0" fontId="5" fillId="0" borderId="24" xfId="0" applyFont="1" applyBorder="1" applyAlignment="1">
      <alignment vertical="center"/>
    </xf>
    <xf numFmtId="0" fontId="5" fillId="0" borderId="19" xfId="0" applyFont="1" applyBorder="1" applyAlignment="1">
      <alignment vertical="center"/>
    </xf>
    <xf numFmtId="0" fontId="7" fillId="0" borderId="15" xfId="0" applyFont="1" applyBorder="1" applyAlignment="1">
      <alignment vertical="top" wrapText="1"/>
    </xf>
    <xf numFmtId="0" fontId="7" fillId="0" borderId="17" xfId="0" applyFont="1" applyBorder="1" applyAlignment="1"/>
    <xf numFmtId="0" fontId="5" fillId="0" borderId="17" xfId="0" applyFont="1" applyBorder="1" applyAlignment="1"/>
    <xf numFmtId="0" fontId="7" fillId="0" borderId="14" xfId="0" applyFont="1" applyBorder="1" applyAlignment="1"/>
    <xf numFmtId="0" fontId="7" fillId="0" borderId="0" xfId="0" applyFont="1" applyBorder="1" applyAlignment="1"/>
    <xf numFmtId="0" fontId="5" fillId="0" borderId="0" xfId="0" applyFont="1" applyBorder="1" applyAlignment="1"/>
    <xf numFmtId="0" fontId="7" fillId="0" borderId="16" xfId="0" applyFont="1" applyBorder="1" applyAlignment="1"/>
    <xf numFmtId="0" fontId="7" fillId="0" borderId="20" xfId="0" applyFont="1" applyBorder="1" applyAlignment="1"/>
    <xf numFmtId="0" fontId="5" fillId="0" borderId="20" xfId="0" applyFont="1" applyBorder="1" applyAlignment="1"/>
    <xf numFmtId="0" fontId="7" fillId="0" borderId="17" xfId="42" applyFont="1" applyBorder="1" applyAlignment="1">
      <alignment vertical="top"/>
    </xf>
    <xf numFmtId="0" fontId="7" fillId="0" borderId="0" xfId="42" applyFont="1" applyAlignment="1">
      <alignment vertical="top"/>
    </xf>
    <xf numFmtId="0" fontId="7" fillId="0" borderId="18" xfId="42" applyFont="1" applyBorder="1" applyAlignment="1">
      <alignment vertical="top" wrapText="1"/>
    </xf>
    <xf numFmtId="0" fontId="7" fillId="0" borderId="24" xfId="42" applyFont="1" applyBorder="1" applyAlignment="1"/>
    <xf numFmtId="178" fontId="7" fillId="0" borderId="80" xfId="42" applyNumberFormat="1" applyFont="1" applyBorder="1" applyAlignment="1">
      <alignment horizontal="center" vertical="center"/>
    </xf>
    <xf numFmtId="178" fontId="7" fillId="0" borderId="81" xfId="42" applyNumberFormat="1" applyFont="1" applyBorder="1" applyAlignment="1">
      <alignment horizontal="center" vertical="center"/>
    </xf>
    <xf numFmtId="179" fontId="8" fillId="0" borderId="17" xfId="42" applyNumberFormat="1" applyFont="1" applyBorder="1" applyAlignment="1">
      <alignment horizontal="right" vertical="center" wrapText="1"/>
    </xf>
    <xf numFmtId="179" fontId="8" fillId="0" borderId="0" xfId="42" applyNumberFormat="1" applyFont="1" applyBorder="1" applyAlignment="1">
      <alignment horizontal="right" vertical="center" wrapText="1"/>
    </xf>
    <xf numFmtId="0" fontId="7" fillId="0" borderId="15" xfId="42" applyFont="1" applyFill="1" applyBorder="1" applyAlignment="1">
      <alignment vertical="center" wrapText="1"/>
    </xf>
    <xf numFmtId="0" fontId="7" fillId="0" borderId="17" xfId="42" applyFont="1" applyFill="1" applyBorder="1" applyAlignment="1">
      <alignment vertical="center" wrapText="1"/>
    </xf>
    <xf numFmtId="0" fontId="7" fillId="0" borderId="21" xfId="42" applyFont="1" applyFill="1" applyBorder="1" applyAlignment="1">
      <alignment vertical="center" wrapText="1"/>
    </xf>
    <xf numFmtId="178" fontId="7" fillId="0" borderId="82" xfId="42" applyNumberFormat="1" applyFont="1" applyBorder="1" applyAlignment="1">
      <alignment horizontal="center" vertical="center"/>
    </xf>
    <xf numFmtId="178" fontId="7" fillId="0" borderId="72" xfId="42" applyNumberFormat="1" applyFont="1" applyBorder="1" applyAlignment="1">
      <alignment horizontal="center" vertical="center"/>
    </xf>
    <xf numFmtId="178" fontId="7" fillId="0" borderId="38" xfId="42" applyNumberFormat="1" applyFont="1" applyBorder="1" applyAlignment="1">
      <alignment horizontal="center" vertical="center"/>
    </xf>
    <xf numFmtId="178" fontId="7" fillId="0" borderId="35" xfId="42" applyNumberFormat="1" applyFont="1" applyBorder="1" applyAlignment="1">
      <alignment horizontal="center" vertical="center"/>
    </xf>
    <xf numFmtId="0" fontId="7" fillId="0" borderId="16" xfId="42" applyFont="1" applyFill="1" applyBorder="1" applyAlignment="1">
      <alignment vertical="center"/>
    </xf>
    <xf numFmtId="0" fontId="7" fillId="0" borderId="20" xfId="42" applyFont="1" applyFill="1" applyBorder="1" applyAlignment="1">
      <alignment vertical="center"/>
    </xf>
    <xf numFmtId="0" fontId="7" fillId="0" borderId="23" xfId="42" applyFont="1" applyFill="1" applyBorder="1" applyAlignment="1">
      <alignment vertical="center"/>
    </xf>
    <xf numFmtId="0" fontId="7" fillId="0" borderId="14" xfId="42" applyFont="1" applyFill="1" applyBorder="1" applyAlignment="1">
      <alignment vertical="center" wrapText="1"/>
    </xf>
    <xf numFmtId="0" fontId="5" fillId="0" borderId="0" xfId="42" applyFont="1" applyBorder="1" applyAlignment="1">
      <alignment vertical="center"/>
    </xf>
    <xf numFmtId="0" fontId="5" fillId="0" borderId="22" xfId="42" applyFont="1" applyBorder="1" applyAlignment="1">
      <alignment vertical="center"/>
    </xf>
    <xf numFmtId="0" fontId="7" fillId="0" borderId="16" xfId="42" applyFont="1" applyFill="1" applyBorder="1" applyAlignment="1">
      <alignment vertical="center" wrapText="1"/>
    </xf>
    <xf numFmtId="0" fontId="5" fillId="0" borderId="20" xfId="42" applyFont="1" applyBorder="1" applyAlignment="1">
      <alignment vertical="center"/>
    </xf>
    <xf numFmtId="0" fontId="5" fillId="0" borderId="23" xfId="42" applyFont="1" applyBorder="1" applyAlignment="1">
      <alignment vertical="center"/>
    </xf>
    <xf numFmtId="180" fontId="7" fillId="0" borderId="18" xfId="0" applyNumberFormat="1" applyFont="1" applyFill="1" applyBorder="1" applyAlignment="1">
      <alignment horizontal="center" vertical="center"/>
    </xf>
    <xf numFmtId="180" fontId="7" fillId="0" borderId="43" xfId="0" applyNumberFormat="1" applyFont="1" applyFill="1" applyBorder="1" applyAlignment="1">
      <alignment horizontal="center" vertical="center"/>
    </xf>
    <xf numFmtId="179" fontId="8" fillId="0" borderId="17" xfId="0" applyNumberFormat="1" applyFont="1" applyBorder="1" applyAlignment="1">
      <alignment horizontal="right" vertical="center" wrapText="1"/>
    </xf>
    <xf numFmtId="179" fontId="8" fillId="0" borderId="0" xfId="0" applyNumberFormat="1" applyFont="1" applyBorder="1" applyAlignment="1">
      <alignment horizontal="right" vertical="center"/>
    </xf>
    <xf numFmtId="179" fontId="8" fillId="0" borderId="20" xfId="0" applyNumberFormat="1" applyFont="1" applyBorder="1" applyAlignment="1">
      <alignment horizontal="right" vertical="center"/>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178" fontId="7" fillId="0" borderId="47" xfId="42" applyNumberFormat="1" applyFont="1" applyBorder="1" applyAlignment="1">
      <alignment horizontal="center" vertical="center"/>
    </xf>
    <xf numFmtId="0" fontId="7" fillId="0" borderId="15" xfId="42" quotePrefix="1" applyNumberFormat="1" applyFont="1" applyBorder="1" applyAlignment="1">
      <alignment vertical="top"/>
    </xf>
    <xf numFmtId="0" fontId="5" fillId="0" borderId="24" xfId="42" applyFont="1" applyBorder="1" applyAlignment="1">
      <alignment vertical="center" wrapText="1"/>
    </xf>
    <xf numFmtId="0" fontId="5" fillId="0" borderId="19" xfId="42" applyFont="1" applyBorder="1" applyAlignment="1">
      <alignment vertical="center" wrapText="1"/>
    </xf>
    <xf numFmtId="0" fontId="7" fillId="0" borderId="14" xfId="42" applyNumberFormat="1" applyFont="1" applyBorder="1" applyAlignment="1"/>
    <xf numFmtId="0" fontId="7" fillId="0" borderId="16" xfId="42" applyNumberFormat="1" applyFont="1" applyBorder="1" applyAlignment="1"/>
    <xf numFmtId="0" fontId="8" fillId="0" borderId="22" xfId="42" applyFont="1" applyBorder="1" applyAlignment="1"/>
    <xf numFmtId="0" fontId="8" fillId="0" borderId="23" xfId="42" applyFont="1" applyBorder="1" applyAlignment="1"/>
    <xf numFmtId="0" fontId="5" fillId="0" borderId="0" xfId="0" applyFont="1" applyAlignment="1">
      <alignment vertical="center"/>
    </xf>
    <xf numFmtId="0" fontId="5" fillId="0" borderId="0" xfId="0" applyFont="1">
      <alignmen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9"/>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6"/>
    <cellStyle name="標準 3" xfId="47"/>
    <cellStyle name="標準 4" xfId="50"/>
    <cellStyle name="標準_000_別表１評価項目及び評価基準" xfId="42"/>
    <cellStyle name="標準_000_別表１評価項目及び評価基準 2" xfId="51"/>
    <cellStyle name="標準_011_別表１評価項目及び評価基準(12.06.15公告より適用）" xfId="45"/>
    <cellStyle name="標準_025_別表１評価項目及び評価基準(12.06.15公告より適用）" xfId="52"/>
    <cellStyle name="標準_様式６－１及び６－２" xfId="43"/>
    <cellStyle name="標準_様式６－１及び６－２ 2" xfId="48"/>
    <cellStyle name="良い" xfId="44" builtinId="26" customBuiltin="1"/>
  </cellStyles>
  <dxfs count="0"/>
  <tableStyles count="0" defaultTableStyle="TableStyleMedium9" defaultPivotStyle="PivotStyleLight16"/>
  <colors>
    <mruColors>
      <color rgb="FF3366FF"/>
      <color rgb="FFFF3399"/>
      <color rgb="FFFFFF99"/>
      <color rgb="FFFFFF00"/>
      <color rgb="FFFFCC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0</xdr:colOff>
      <xdr:row>45</xdr:row>
      <xdr:rowOff>0</xdr:rowOff>
    </xdr:from>
    <xdr:to>
      <xdr:col>0</xdr:col>
      <xdr:colOff>0</xdr:colOff>
      <xdr:row>45</xdr:row>
      <xdr:rowOff>0</xdr:rowOff>
    </xdr:to>
    <xdr:sp macro="" textlink="">
      <xdr:nvSpPr>
        <xdr:cNvPr id="2" name="Text Box 121"/>
        <xdr:cNvSpPr txBox="1">
          <a:spLocks noChangeArrowheads="1"/>
        </xdr:cNvSpPr>
      </xdr:nvSpPr>
      <xdr:spPr bwMode="auto">
        <a:xfrm>
          <a:off x="0" y="867727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1</xdr:col>
      <xdr:colOff>152400</xdr:colOff>
      <xdr:row>45</xdr:row>
      <xdr:rowOff>0</xdr:rowOff>
    </xdr:from>
    <xdr:to>
      <xdr:col>20</xdr:col>
      <xdr:colOff>200025</xdr:colOff>
      <xdr:row>45</xdr:row>
      <xdr:rowOff>0</xdr:rowOff>
    </xdr:to>
    <xdr:sp macro="" textlink="">
      <xdr:nvSpPr>
        <xdr:cNvPr id="3" name="Text Box 135"/>
        <xdr:cNvSpPr txBox="1">
          <a:spLocks noChangeArrowheads="1"/>
        </xdr:cNvSpPr>
      </xdr:nvSpPr>
      <xdr:spPr bwMode="auto">
        <a:xfrm>
          <a:off x="390525" y="8677275"/>
          <a:ext cx="69151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0</xdr:col>
      <xdr:colOff>0</xdr:colOff>
      <xdr:row>0</xdr:row>
      <xdr:rowOff>0</xdr:rowOff>
    </xdr:from>
    <xdr:to>
      <xdr:col>0</xdr:col>
      <xdr:colOff>0</xdr:colOff>
      <xdr:row>0</xdr:row>
      <xdr:rowOff>0</xdr:rowOff>
    </xdr:to>
    <xdr:grpSp>
      <xdr:nvGrpSpPr>
        <xdr:cNvPr id="4" name="Group 153"/>
        <xdr:cNvGrpSpPr>
          <a:grpSpLocks/>
        </xdr:cNvGrpSpPr>
      </xdr:nvGrpSpPr>
      <xdr:grpSpPr bwMode="auto">
        <a:xfrm>
          <a:off x="0" y="0"/>
          <a:ext cx="0" cy="0"/>
          <a:chOff x="393" y="145"/>
          <a:chExt cx="358" cy="100"/>
        </a:xfrm>
      </xdr:grpSpPr>
      <xdr:sp macro="" textlink="">
        <xdr:nvSpPr>
          <xdr:cNvPr id="5" name="Text Box 154"/>
          <xdr:cNvSpPr txBox="1">
            <a:spLocks noChangeArrowheads="1"/>
          </xdr:cNvSpPr>
        </xdr:nvSpPr>
        <xdr:spPr bwMode="auto">
          <a:xfrm>
            <a:off x="452" y="169"/>
            <a:ext cx="254"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原則として全ての案件において設定する項目</a:t>
            </a:r>
          </a:p>
        </xdr:txBody>
      </xdr:sp>
      <xdr:grpSp>
        <xdr:nvGrpSpPr>
          <xdr:cNvPr id="6" name="Group 155"/>
          <xdr:cNvGrpSpPr>
            <a:grpSpLocks/>
          </xdr:cNvGrpSpPr>
        </xdr:nvGrpSpPr>
        <xdr:grpSpPr bwMode="auto">
          <a:xfrm>
            <a:off x="401" y="171"/>
            <a:ext cx="41" cy="67"/>
            <a:chOff x="401" y="171"/>
            <a:chExt cx="41" cy="67"/>
          </a:xfrm>
        </xdr:grpSpPr>
        <xdr:sp macro="" textlink="">
          <xdr:nvSpPr>
            <xdr:cNvPr id="11" name="Rectangle 156"/>
            <xdr:cNvSpPr>
              <a:spLocks noChangeArrowheads="1"/>
            </xdr:cNvSpPr>
          </xdr:nvSpPr>
          <xdr:spPr bwMode="auto">
            <a:xfrm>
              <a:off x="401" y="171"/>
              <a:ext cx="41" cy="17"/>
            </a:xfrm>
            <a:prstGeom prst="rect">
              <a:avLst/>
            </a:prstGeom>
            <a:solidFill>
              <a:srgbClr val="FFFFFF"/>
            </a:solidFill>
            <a:ln w="9525">
              <a:solidFill>
                <a:srgbClr val="000000"/>
              </a:solidFill>
              <a:miter lim="800000"/>
              <a:headEnd/>
              <a:tailEnd/>
            </a:ln>
          </xdr:spPr>
        </xdr:sp>
        <xdr:sp macro="" textlink="">
          <xdr:nvSpPr>
            <xdr:cNvPr id="12" name="Rectangle 157"/>
            <xdr:cNvSpPr>
              <a:spLocks noChangeArrowheads="1"/>
            </xdr:cNvSpPr>
          </xdr:nvSpPr>
          <xdr:spPr bwMode="auto">
            <a:xfrm>
              <a:off x="401" y="196"/>
              <a:ext cx="41" cy="17"/>
            </a:xfrm>
            <a:prstGeom prst="rect">
              <a:avLst/>
            </a:prstGeom>
            <a:solidFill>
              <a:srgbClr val="FFFF00"/>
            </a:solidFill>
            <a:ln w="9525">
              <a:solidFill>
                <a:srgbClr val="000000"/>
              </a:solidFill>
              <a:miter lim="800000"/>
              <a:headEnd/>
              <a:tailEnd/>
            </a:ln>
          </xdr:spPr>
        </xdr:sp>
        <xdr:sp macro="" textlink="">
          <xdr:nvSpPr>
            <xdr:cNvPr id="13" name="Rectangle 158"/>
            <xdr:cNvSpPr>
              <a:spLocks noChangeArrowheads="1"/>
            </xdr:cNvSpPr>
          </xdr:nvSpPr>
          <xdr:spPr bwMode="auto">
            <a:xfrm>
              <a:off x="401" y="221"/>
              <a:ext cx="41" cy="17"/>
            </a:xfrm>
            <a:prstGeom prst="rect">
              <a:avLst/>
            </a:prstGeom>
            <a:solidFill>
              <a:srgbClr val="FFC000"/>
            </a:solidFill>
            <a:ln w="9525">
              <a:solidFill>
                <a:srgbClr val="000000"/>
              </a:solidFill>
              <a:miter lim="800000"/>
              <a:headEnd/>
              <a:tailEnd/>
            </a:ln>
          </xdr:spPr>
        </xdr:sp>
      </xdr:grpSp>
      <xdr:sp macro="" textlink="">
        <xdr:nvSpPr>
          <xdr:cNvPr id="7" name="Text Box 159"/>
          <xdr:cNvSpPr txBox="1">
            <a:spLocks noChangeArrowheads="1"/>
          </xdr:cNvSpPr>
        </xdr:nvSpPr>
        <xdr:spPr bwMode="auto">
          <a:xfrm>
            <a:off x="453" y="196"/>
            <a:ext cx="298"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工事種別や施工地域等によって機械的に設定する項目</a:t>
            </a:r>
          </a:p>
        </xdr:txBody>
      </xdr:sp>
      <xdr:sp macro="" textlink="">
        <xdr:nvSpPr>
          <xdr:cNvPr id="8" name="Text Box 160"/>
          <xdr:cNvSpPr txBox="1">
            <a:spLocks noChangeArrowheads="1"/>
          </xdr:cNvSpPr>
        </xdr:nvSpPr>
        <xdr:spPr bwMode="auto">
          <a:xfrm>
            <a:off x="453" y="220"/>
            <a:ext cx="288"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個々の案件の工事内容等によって設定する項目</a:t>
            </a:r>
          </a:p>
        </xdr:txBody>
      </xdr:sp>
      <xdr:sp macro="" textlink="">
        <xdr:nvSpPr>
          <xdr:cNvPr id="9" name="Rectangle 161"/>
          <xdr:cNvSpPr>
            <a:spLocks noChangeArrowheads="1"/>
          </xdr:cNvSpPr>
        </xdr:nvSpPr>
        <xdr:spPr bwMode="auto">
          <a:xfrm>
            <a:off x="393" y="166"/>
            <a:ext cx="339" cy="79"/>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0" name="Text Box 162"/>
          <xdr:cNvSpPr txBox="1">
            <a:spLocks noChangeArrowheads="1"/>
          </xdr:cNvSpPr>
        </xdr:nvSpPr>
        <xdr:spPr bwMode="auto">
          <a:xfrm>
            <a:off x="401" y="145"/>
            <a:ext cx="55"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凡例</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470646</xdr:colOff>
      <xdr:row>7</xdr:row>
      <xdr:rowOff>56032</xdr:rowOff>
    </xdr:from>
    <xdr:to>
      <xdr:col>10</xdr:col>
      <xdr:colOff>605116</xdr:colOff>
      <xdr:row>13</xdr:row>
      <xdr:rowOff>156882</xdr:rowOff>
    </xdr:to>
    <xdr:grpSp>
      <xdr:nvGrpSpPr>
        <xdr:cNvPr id="40" name="グループ化 39"/>
        <xdr:cNvGrpSpPr/>
      </xdr:nvGrpSpPr>
      <xdr:grpSpPr>
        <a:xfrm>
          <a:off x="6252881" y="1759326"/>
          <a:ext cx="3328147" cy="1277468"/>
          <a:chOff x="6286500" y="1759325"/>
          <a:chExt cx="3260912" cy="1277469"/>
        </a:xfrm>
      </xdr:grpSpPr>
      <xdr:cxnSp macro="">
        <xdr:nvCxnSpPr>
          <xdr:cNvPr id="29" name="直線矢印コネクタ 28"/>
          <xdr:cNvCxnSpPr/>
        </xdr:nvCxnSpPr>
        <xdr:spPr>
          <a:xfrm flipH="1" flipV="1">
            <a:off x="6286500" y="1759325"/>
            <a:ext cx="3260912" cy="11204"/>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xnSp macro="">
        <xdr:nvCxnSpPr>
          <xdr:cNvPr id="32" name="直線コネクタ 31"/>
          <xdr:cNvCxnSpPr/>
        </xdr:nvCxnSpPr>
        <xdr:spPr>
          <a:xfrm>
            <a:off x="9547412" y="1770529"/>
            <a:ext cx="0" cy="1266265"/>
          </a:xfrm>
          <a:prstGeom prst="line">
            <a:avLst/>
          </a:prstGeom>
        </xdr:spPr>
        <xdr:style>
          <a:lnRef idx="1">
            <a:schemeClr val="dk1"/>
          </a:lnRef>
          <a:fillRef idx="0">
            <a:schemeClr val="dk1"/>
          </a:fillRef>
          <a:effectRef idx="0">
            <a:schemeClr val="dk1"/>
          </a:effectRef>
          <a:fontRef idx="minor">
            <a:schemeClr val="tx1"/>
          </a:fontRef>
        </xdr:style>
      </xdr:cxnSp>
    </xdr:grpSp>
    <xdr:clientData fPrintsWithSheet="0"/>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13</xdr:row>
          <xdr:rowOff>28575</xdr:rowOff>
        </xdr:from>
        <xdr:to>
          <xdr:col>1</xdr:col>
          <xdr:colOff>885825</xdr:colOff>
          <xdr:row>13</xdr:row>
          <xdr:rowOff>238125</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13</xdr:row>
          <xdr:rowOff>19050</xdr:rowOff>
        </xdr:from>
        <xdr:to>
          <xdr:col>3</xdr:col>
          <xdr:colOff>209550</xdr:colOff>
          <xdr:row>13</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13</xdr:row>
          <xdr:rowOff>28575</xdr:rowOff>
        </xdr:from>
        <xdr:to>
          <xdr:col>4</xdr:col>
          <xdr:colOff>238125</xdr:colOff>
          <xdr:row>13</xdr:row>
          <xdr:rowOff>238125</xdr:rowOff>
        </xdr:to>
        <xdr:sp macro="" textlink="">
          <xdr:nvSpPr>
            <xdr:cNvPr id="21508" name="Check Box 4" hidden="1">
              <a:extLst>
                <a:ext uri="{63B3BB69-23CF-44E3-9099-C40C66FF867C}">
                  <a14:compatExt spid="_x0000_s21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14</xdr:row>
          <xdr:rowOff>28575</xdr:rowOff>
        </xdr:from>
        <xdr:to>
          <xdr:col>1</xdr:col>
          <xdr:colOff>885825</xdr:colOff>
          <xdr:row>14</xdr:row>
          <xdr:rowOff>238125</xdr:rowOff>
        </xdr:to>
        <xdr:sp macro="" textlink="">
          <xdr:nvSpPr>
            <xdr:cNvPr id="21510" name="Check Box 6" hidden="1">
              <a:extLst>
                <a:ext uri="{63B3BB69-23CF-44E3-9099-C40C66FF867C}">
                  <a14:compatExt spid="_x0000_s21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1171575</xdr:colOff>
      <xdr:row>11</xdr:row>
      <xdr:rowOff>114300</xdr:rowOff>
    </xdr:from>
    <xdr:to>
      <xdr:col>4</xdr:col>
      <xdr:colOff>800100</xdr:colOff>
      <xdr:row>11</xdr:row>
      <xdr:rowOff>3486150</xdr:rowOff>
    </xdr:to>
    <xdr:pic>
      <xdr:nvPicPr>
        <xdr:cNvPr id="3"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1171575" y="6324600"/>
          <a:ext cx="4581525" cy="3371850"/>
        </a:xfrm>
        <a:prstGeom prst="rect">
          <a:avLst/>
        </a:prstGeom>
        <a:noFill/>
        <a:ln w="9525">
          <a:noFill/>
          <a:miter lim="800000"/>
          <a:headEnd/>
          <a:tailEnd/>
        </a:ln>
      </xdr:spPr>
    </xdr:pic>
    <xdr:clientData/>
  </xdr:twoCellAnchor>
  <xdr:twoCellAnchor>
    <xdr:from>
      <xdr:col>0</xdr:col>
      <xdr:colOff>474819</xdr:colOff>
      <xdr:row>9</xdr:row>
      <xdr:rowOff>350921</xdr:rowOff>
    </xdr:from>
    <xdr:to>
      <xdr:col>4</xdr:col>
      <xdr:colOff>1322322</xdr:colOff>
      <xdr:row>9</xdr:row>
      <xdr:rowOff>3364637</xdr:rowOff>
    </xdr:to>
    <xdr:grpSp>
      <xdr:nvGrpSpPr>
        <xdr:cNvPr id="8" name="グループ化 7"/>
        <xdr:cNvGrpSpPr/>
      </xdr:nvGrpSpPr>
      <xdr:grpSpPr>
        <a:xfrm>
          <a:off x="474819" y="2646947"/>
          <a:ext cx="5800503" cy="3013716"/>
          <a:chOff x="394608" y="2665374"/>
          <a:chExt cx="5796642" cy="3013716"/>
        </a:xfrm>
      </xdr:grpSpPr>
      <xdr:pic>
        <xdr:nvPicPr>
          <xdr:cNvPr id="4" name="図 3"/>
          <xdr:cNvPicPr>
            <a:picLocks noChangeAspect="1"/>
          </xdr:cNvPicPr>
        </xdr:nvPicPr>
        <xdr:blipFill rotWithShape="1">
          <a:blip xmlns:r="http://schemas.openxmlformats.org/officeDocument/2006/relationships" r:embed="rId2"/>
          <a:srcRect t="11017"/>
          <a:stretch/>
        </xdr:blipFill>
        <xdr:spPr>
          <a:xfrm>
            <a:off x="394608" y="2665374"/>
            <a:ext cx="5796642" cy="3013716"/>
          </a:xfrm>
          <a:prstGeom prst="rect">
            <a:avLst/>
          </a:prstGeom>
          <a:ln>
            <a:solidFill>
              <a:schemeClr val="tx1"/>
            </a:solidFill>
          </a:ln>
        </xdr:spPr>
      </xdr:pic>
      <xdr:sp macro="" textlink="">
        <xdr:nvSpPr>
          <xdr:cNvPr id="5" name="正方形/長方形 4"/>
          <xdr:cNvSpPr/>
        </xdr:nvSpPr>
        <xdr:spPr>
          <a:xfrm>
            <a:off x="1609871" y="3870680"/>
            <a:ext cx="1088572" cy="136072"/>
          </a:xfrm>
          <a:prstGeom prst="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sp macro="" textlink="">
        <xdr:nvSpPr>
          <xdr:cNvPr id="6" name="テキスト ボックス 5"/>
          <xdr:cNvSpPr txBox="1"/>
        </xdr:nvSpPr>
        <xdr:spPr>
          <a:xfrm>
            <a:off x="1854246" y="4401349"/>
            <a:ext cx="1091791" cy="2492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effectLst/>
                <a:latin typeface="Yu Gothic UI Semilight" panose="020B0400000000000000" pitchFamily="50" charset="-128"/>
                <a:ea typeface="Yu Gothic UI Semilight" panose="020B0400000000000000" pitchFamily="50" charset="-128"/>
              </a:rPr>
              <a:t>福岡　太郎</a:t>
            </a:r>
          </a:p>
        </xdr:txBody>
      </xdr:sp>
      <xdr:sp macro="" textlink="">
        <xdr:nvSpPr>
          <xdr:cNvPr id="7" name="テキスト ボックス 6"/>
          <xdr:cNvSpPr txBox="1"/>
        </xdr:nvSpPr>
        <xdr:spPr>
          <a:xfrm>
            <a:off x="1744104" y="4955575"/>
            <a:ext cx="1377264" cy="2767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Yu Gothic UI Semilight" panose="020B0400000000000000" pitchFamily="50" charset="-128"/>
                <a:ea typeface="Yu Gothic UI Semilight" panose="020B0400000000000000" pitchFamily="50" charset="-128"/>
              </a:rPr>
              <a:t>〇〇建設株式会社</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476251</xdr:colOff>
      <xdr:row>2</xdr:row>
      <xdr:rowOff>40821</xdr:rowOff>
    </xdr:from>
    <xdr:to>
      <xdr:col>4</xdr:col>
      <xdr:colOff>1455965</xdr:colOff>
      <xdr:row>34</xdr:row>
      <xdr:rowOff>206936</xdr:rowOff>
    </xdr:to>
    <xdr:pic>
      <xdr:nvPicPr>
        <xdr:cNvPr id="4" name="図 3"/>
        <xdr:cNvPicPr>
          <a:picLocks noChangeAspect="1"/>
        </xdr:cNvPicPr>
      </xdr:nvPicPr>
      <xdr:blipFill rotWithShape="1">
        <a:blip xmlns:r="http://schemas.openxmlformats.org/officeDocument/2006/relationships" r:embed="rId1"/>
        <a:srcRect l="20166" t="14425" r="15986" b="10292"/>
        <a:stretch/>
      </xdr:blipFill>
      <xdr:spPr>
        <a:xfrm rot="16200000">
          <a:off x="-1205646" y="2185361"/>
          <a:ext cx="9310115" cy="59463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4.xml"/><Relationship Id="rId2" Type="http://schemas.openxmlformats.org/officeDocument/2006/relationships/drawing" Target="../drawings/drawing3.xml"/><Relationship Id="rId1" Type="http://schemas.openxmlformats.org/officeDocument/2006/relationships/printerSettings" Target="../printerSettings/printerSettings9.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2"/>
  <sheetViews>
    <sheetView showGridLines="0" tabSelected="1" view="pageBreakPreview" zoomScaleNormal="100" zoomScaleSheetLayoutView="100" workbookViewId="0"/>
  </sheetViews>
  <sheetFormatPr defaultRowHeight="13.5" x14ac:dyDescent="0.15"/>
  <cols>
    <col min="1" max="1" width="3.875" style="24" customWidth="1"/>
    <col min="2" max="2" width="11.875" style="24" customWidth="1"/>
    <col min="3" max="3" width="1.25" style="24" customWidth="1"/>
    <col min="4" max="4" width="25" style="24" customWidth="1"/>
    <col min="5" max="5" width="1.375" style="24" customWidth="1"/>
    <col min="6" max="6" width="7.625" style="24" customWidth="1"/>
    <col min="7" max="7" width="16.25" style="24" customWidth="1"/>
    <col min="8" max="8" width="15" style="24" customWidth="1"/>
    <col min="9" max="9" width="5" style="24" customWidth="1"/>
    <col min="10" max="10" width="2.5" style="31" customWidth="1"/>
    <col min="11" max="11" width="28.375" style="33" customWidth="1"/>
    <col min="12" max="12" width="22.5" style="24" customWidth="1"/>
    <col min="13" max="16384" width="9" style="24"/>
  </cols>
  <sheetData>
    <row r="1" spans="1:12" ht="14.25" thickBot="1" x14ac:dyDescent="0.2">
      <c r="A1" s="24" t="s">
        <v>110</v>
      </c>
      <c r="K1" s="207"/>
    </row>
    <row r="2" spans="1:12" ht="30" customHeight="1" thickTop="1" x14ac:dyDescent="0.15">
      <c r="K2" s="354" t="s">
        <v>322</v>
      </c>
    </row>
    <row r="3" spans="1:12" ht="18" thickBot="1" x14ac:dyDescent="0.2">
      <c r="A3" s="364" t="s">
        <v>245</v>
      </c>
      <c r="B3" s="364"/>
      <c r="C3" s="364"/>
      <c r="D3" s="364"/>
      <c r="E3" s="364"/>
      <c r="F3" s="364"/>
      <c r="G3" s="364"/>
      <c r="H3" s="364"/>
      <c r="I3" s="364"/>
      <c r="K3" s="355"/>
    </row>
    <row r="4" spans="1:12" ht="30" customHeight="1" thickTop="1" thickBot="1" x14ac:dyDescent="0.2">
      <c r="A4" s="30"/>
      <c r="B4" s="30"/>
      <c r="C4" s="30"/>
      <c r="D4" s="30"/>
      <c r="E4" s="30"/>
      <c r="F4" s="30"/>
      <c r="G4" s="30"/>
      <c r="H4" s="30"/>
      <c r="I4" s="30"/>
    </row>
    <row r="5" spans="1:12" ht="15" thickTop="1" thickBot="1" x14ac:dyDescent="0.2">
      <c r="H5" s="365" t="s">
        <v>350</v>
      </c>
      <c r="I5" s="365"/>
      <c r="J5" s="31" t="s">
        <v>235</v>
      </c>
      <c r="K5" s="174" t="s">
        <v>304</v>
      </c>
    </row>
    <row r="6" spans="1:12" ht="30" customHeight="1" thickTop="1" x14ac:dyDescent="0.15"/>
    <row r="7" spans="1:12" x14ac:dyDescent="0.15">
      <c r="A7" s="24" t="s">
        <v>229</v>
      </c>
    </row>
    <row r="8" spans="1:12" ht="30" customHeight="1" thickBot="1" x14ac:dyDescent="0.2"/>
    <row r="9" spans="1:12" ht="26.25" customHeight="1" thickTop="1" x14ac:dyDescent="0.15">
      <c r="D9" s="38" t="s">
        <v>333</v>
      </c>
      <c r="E9" s="26"/>
      <c r="F9" s="366" t="s">
        <v>317</v>
      </c>
      <c r="G9" s="366"/>
      <c r="H9" s="366"/>
      <c r="I9" s="366"/>
      <c r="J9" s="32" t="s">
        <v>235</v>
      </c>
      <c r="K9" s="356" t="s">
        <v>354</v>
      </c>
      <c r="L9" s="357"/>
    </row>
    <row r="10" spans="1:12" ht="26.25" customHeight="1" x14ac:dyDescent="0.15">
      <c r="D10" s="38" t="s">
        <v>222</v>
      </c>
      <c r="E10" s="26"/>
      <c r="F10" s="225" t="s">
        <v>318</v>
      </c>
      <c r="G10" s="222"/>
      <c r="H10" s="222"/>
      <c r="I10" s="222"/>
      <c r="J10" s="32" t="s">
        <v>235</v>
      </c>
      <c r="K10" s="358"/>
      <c r="L10" s="359"/>
    </row>
    <row r="11" spans="1:12" ht="26.25" customHeight="1" thickBot="1" x14ac:dyDescent="0.2">
      <c r="D11" s="38" t="s">
        <v>319</v>
      </c>
      <c r="E11" s="26"/>
      <c r="F11" s="367" t="s">
        <v>320</v>
      </c>
      <c r="G11" s="367"/>
      <c r="H11" s="367"/>
      <c r="I11" s="213"/>
      <c r="J11" s="32" t="s">
        <v>235</v>
      </c>
      <c r="K11" s="360"/>
      <c r="L11" s="361"/>
    </row>
    <row r="12" spans="1:12" ht="52.5" customHeight="1" thickTop="1" x14ac:dyDescent="0.15">
      <c r="E12" s="25"/>
      <c r="F12" s="25"/>
    </row>
    <row r="13" spans="1:12" ht="81.75" customHeight="1" x14ac:dyDescent="0.15">
      <c r="A13" s="362" t="s">
        <v>246</v>
      </c>
      <c r="B13" s="362"/>
      <c r="C13" s="362"/>
      <c r="D13" s="362"/>
      <c r="E13" s="362"/>
      <c r="F13" s="362"/>
      <c r="G13" s="362"/>
      <c r="H13" s="362"/>
      <c r="I13" s="362"/>
    </row>
    <row r="14" spans="1:12" x14ac:dyDescent="0.15">
      <c r="A14" s="363" t="s">
        <v>224</v>
      </c>
      <c r="B14" s="363"/>
      <c r="C14" s="363"/>
      <c r="D14" s="363"/>
      <c r="E14" s="363"/>
      <c r="F14" s="363"/>
      <c r="G14" s="363"/>
      <c r="H14" s="363"/>
      <c r="I14" s="363"/>
    </row>
    <row r="15" spans="1:12" ht="45" customHeight="1" x14ac:dyDescent="0.15"/>
    <row r="16" spans="1:12" x14ac:dyDescent="0.15">
      <c r="A16" s="27" t="s">
        <v>227</v>
      </c>
      <c r="B16" s="26" t="s">
        <v>225</v>
      </c>
      <c r="C16" s="26"/>
      <c r="D16" s="224" t="s">
        <v>396</v>
      </c>
      <c r="E16" s="221"/>
      <c r="F16" s="221"/>
      <c r="G16" s="221"/>
      <c r="H16" s="221"/>
      <c r="I16" s="221"/>
    </row>
    <row r="17" spans="1:9" ht="22.5" customHeight="1" x14ac:dyDescent="0.15">
      <c r="D17" s="223"/>
    </row>
    <row r="18" spans="1:9" x14ac:dyDescent="0.15">
      <c r="A18" s="28" t="s">
        <v>228</v>
      </c>
      <c r="B18" s="29" t="s">
        <v>226</v>
      </c>
      <c r="C18" s="29"/>
      <c r="D18" s="224" t="s">
        <v>397</v>
      </c>
      <c r="E18" s="221"/>
      <c r="F18" s="221"/>
      <c r="G18" s="221"/>
      <c r="H18" s="221"/>
      <c r="I18" s="221"/>
    </row>
    <row r="19" spans="1:9" ht="22.5" customHeight="1" x14ac:dyDescent="0.15">
      <c r="D19" s="223"/>
    </row>
    <row r="20" spans="1:9" x14ac:dyDescent="0.15">
      <c r="A20" s="28" t="s">
        <v>255</v>
      </c>
      <c r="B20" s="29" t="s">
        <v>268</v>
      </c>
      <c r="C20" s="29"/>
      <c r="D20" s="227">
        <v>46016</v>
      </c>
      <c r="E20" s="226"/>
      <c r="F20" s="226"/>
      <c r="G20" s="226"/>
      <c r="H20" s="227"/>
      <c r="I20" s="226"/>
    </row>
    <row r="21" spans="1:9" x14ac:dyDescent="0.15">
      <c r="H21" s="227"/>
    </row>
    <row r="22" spans="1:9" x14ac:dyDescent="0.15">
      <c r="H22" s="227"/>
    </row>
  </sheetData>
  <mergeCells count="8">
    <mergeCell ref="K2:K3"/>
    <mergeCell ref="K9:L11"/>
    <mergeCell ref="A13:I13"/>
    <mergeCell ref="A14:I14"/>
    <mergeCell ref="A3:I3"/>
    <mergeCell ref="H5:I5"/>
    <mergeCell ref="F9:I9"/>
    <mergeCell ref="F11:H11"/>
  </mergeCells>
  <phoneticPr fontId="4"/>
  <dataValidations count="1">
    <dataValidation imeMode="off" allowBlank="1" showInputMessage="1" showErrorMessage="1" sqref="K1"/>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O121"/>
  <sheetViews>
    <sheetView showGridLines="0" showZeros="0" view="pageBreakPreview" zoomScale="85" zoomScaleNormal="85" zoomScaleSheetLayoutView="85" workbookViewId="0"/>
  </sheetViews>
  <sheetFormatPr defaultRowHeight="11.25" x14ac:dyDescent="0.15"/>
  <cols>
    <col min="1" max="1" width="5.25" style="40" customWidth="1"/>
    <col min="2" max="2" width="10.125" style="40" customWidth="1"/>
    <col min="3" max="3" width="36.25" style="40" customWidth="1"/>
    <col min="4" max="5" width="5" style="40" customWidth="1"/>
    <col min="6" max="9" width="7.5" style="40" customWidth="1"/>
    <col min="10" max="10" width="6.25" style="40" customWidth="1"/>
    <col min="11" max="11" width="14.625" style="40" customWidth="1"/>
    <col min="12" max="12" width="19.5" style="40" customWidth="1"/>
    <col min="13" max="13" width="11" style="40" customWidth="1"/>
    <col min="14" max="16384" width="9" style="40"/>
  </cols>
  <sheetData>
    <row r="1" spans="1:13" ht="14.25" x14ac:dyDescent="0.15">
      <c r="A1" s="39" t="s">
        <v>230</v>
      </c>
    </row>
    <row r="2" spans="1:13" ht="25.5" customHeight="1" x14ac:dyDescent="0.15">
      <c r="B2" s="189"/>
      <c r="C2" s="189"/>
      <c r="D2" s="189"/>
      <c r="E2" s="189"/>
      <c r="F2" s="189"/>
      <c r="G2" s="190" t="s">
        <v>111</v>
      </c>
      <c r="H2" s="191" t="s">
        <v>1</v>
      </c>
      <c r="I2" s="189"/>
      <c r="J2" s="189"/>
      <c r="K2" s="189"/>
      <c r="L2" s="189"/>
      <c r="M2" s="189"/>
    </row>
    <row r="3" spans="1:13" ht="10.5" customHeight="1" x14ac:dyDescent="0.15">
      <c r="A3" s="41"/>
      <c r="B3" s="41"/>
      <c r="C3" s="41"/>
      <c r="D3" s="41"/>
      <c r="E3" s="41"/>
      <c r="F3" s="41"/>
      <c r="G3" s="41"/>
      <c r="H3" s="41"/>
      <c r="I3" s="41"/>
      <c r="J3" s="41"/>
      <c r="K3" s="41"/>
      <c r="L3" s="41"/>
      <c r="M3" s="41"/>
    </row>
    <row r="4" spans="1:13" s="46" customFormat="1" ht="21.95" customHeight="1" x14ac:dyDescent="0.15">
      <c r="A4" s="487" t="s">
        <v>106</v>
      </c>
      <c r="B4" s="488"/>
      <c r="C4" s="489" t="s">
        <v>280</v>
      </c>
      <c r="D4" s="490"/>
      <c r="E4" s="490"/>
      <c r="F4" s="491"/>
      <c r="G4" s="42"/>
      <c r="H4" s="43"/>
      <c r="I4" s="44"/>
      <c r="J4" s="44"/>
      <c r="K4" s="131" t="s">
        <v>268</v>
      </c>
      <c r="L4" s="45" t="s">
        <v>352</v>
      </c>
      <c r="M4" s="42"/>
    </row>
    <row r="5" spans="1:13" s="47" customFormat="1" ht="12" customHeight="1" thickBot="1" x14ac:dyDescent="0.2">
      <c r="A5" s="46"/>
      <c r="B5" s="46"/>
      <c r="C5" s="46"/>
      <c r="D5" s="46"/>
      <c r="E5" s="46"/>
      <c r="F5" s="46"/>
      <c r="G5" s="46"/>
      <c r="H5" s="46"/>
      <c r="I5" s="46"/>
      <c r="J5" s="46"/>
      <c r="K5" s="46"/>
      <c r="L5" s="46"/>
      <c r="M5" s="46"/>
    </row>
    <row r="6" spans="1:13" s="46" customFormat="1" ht="21.95" customHeight="1" x14ac:dyDescent="0.15">
      <c r="A6" s="487" t="s">
        <v>112</v>
      </c>
      <c r="B6" s="492"/>
      <c r="C6" s="129" t="s">
        <v>232</v>
      </c>
      <c r="D6" s="492" t="s">
        <v>113</v>
      </c>
      <c r="E6" s="492"/>
      <c r="F6" s="493" t="s">
        <v>28</v>
      </c>
      <c r="G6" s="494"/>
      <c r="H6" s="494"/>
      <c r="I6" s="494"/>
      <c r="J6" s="495"/>
      <c r="K6" s="496" t="s">
        <v>114</v>
      </c>
      <c r="L6" s="48" t="s">
        <v>206</v>
      </c>
      <c r="M6" s="49"/>
    </row>
    <row r="7" spans="1:13" s="46" customFormat="1" ht="21.95" customHeight="1" thickBot="1" x14ac:dyDescent="0.2">
      <c r="A7" s="487" t="s">
        <v>207</v>
      </c>
      <c r="B7" s="498"/>
      <c r="C7" s="129" t="s">
        <v>234</v>
      </c>
      <c r="D7" s="499" t="s">
        <v>115</v>
      </c>
      <c r="E7" s="499"/>
      <c r="F7" s="500" t="s">
        <v>29</v>
      </c>
      <c r="G7" s="501"/>
      <c r="H7" s="501"/>
      <c r="I7" s="501"/>
      <c r="J7" s="502"/>
      <c r="K7" s="497"/>
      <c r="L7" s="50" t="s">
        <v>30</v>
      </c>
      <c r="M7" s="49"/>
    </row>
    <row r="8" spans="1:13" s="47" customFormat="1" ht="8.25" customHeight="1" x14ac:dyDescent="0.15">
      <c r="C8" s="51"/>
      <c r="L8" s="52"/>
    </row>
    <row r="9" spans="1:13" s="47" customFormat="1" ht="15.75" customHeight="1" x14ac:dyDescent="0.15">
      <c r="A9" s="53" t="s">
        <v>257</v>
      </c>
      <c r="C9" s="51"/>
      <c r="L9" s="52"/>
    </row>
    <row r="10" spans="1:13" s="47" customFormat="1" ht="40.5" customHeight="1" thickBot="1" x14ac:dyDescent="0.2">
      <c r="A10" s="511" t="s">
        <v>259</v>
      </c>
      <c r="B10" s="512"/>
      <c r="C10" s="512"/>
      <c r="D10" s="512"/>
      <c r="E10" s="512"/>
      <c r="F10" s="512"/>
      <c r="G10" s="512"/>
      <c r="H10" s="512"/>
      <c r="I10" s="512"/>
      <c r="J10" s="512"/>
      <c r="K10" s="506" t="s">
        <v>48</v>
      </c>
      <c r="L10" s="496"/>
      <c r="M10" s="507"/>
    </row>
    <row r="11" spans="1:13" s="47" customFormat="1" ht="40.5" customHeight="1" thickBot="1" x14ac:dyDescent="0.2">
      <c r="A11" s="513"/>
      <c r="B11" s="514"/>
      <c r="C11" s="514"/>
      <c r="D11" s="514"/>
      <c r="E11" s="514"/>
      <c r="F11" s="514"/>
      <c r="G11" s="514"/>
      <c r="H11" s="514"/>
      <c r="I11" s="514"/>
      <c r="J11" s="514"/>
      <c r="K11" s="508" t="s">
        <v>292</v>
      </c>
      <c r="L11" s="509"/>
      <c r="M11" s="510"/>
    </row>
    <row r="12" spans="1:13" s="47" customFormat="1" ht="8.25" customHeight="1" x14ac:dyDescent="0.15">
      <c r="C12" s="51"/>
      <c r="L12" s="52"/>
    </row>
    <row r="13" spans="1:13" s="54" customFormat="1" ht="15.95" customHeight="1" thickBot="1" x14ac:dyDescent="0.2">
      <c r="A13" s="228" t="s">
        <v>332</v>
      </c>
      <c r="B13" s="229"/>
      <c r="C13" s="229"/>
      <c r="L13" s="55"/>
    </row>
    <row r="14" spans="1:13" s="47" customFormat="1" ht="32.1" customHeight="1" thickBot="1" x14ac:dyDescent="0.2">
      <c r="A14" s="762" t="s">
        <v>116</v>
      </c>
      <c r="B14" s="395"/>
      <c r="C14" s="395"/>
      <c r="D14" s="395"/>
      <c r="E14" s="395"/>
      <c r="F14" s="396"/>
      <c r="G14" s="518" t="s">
        <v>117</v>
      </c>
      <c r="H14" s="519"/>
      <c r="I14" s="520"/>
      <c r="K14" s="506" t="s">
        <v>290</v>
      </c>
      <c r="L14" s="758" t="s">
        <v>279</v>
      </c>
      <c r="M14" s="57"/>
    </row>
    <row r="15" spans="1:13" s="47" customFormat="1" ht="19.5" customHeight="1" thickTop="1" thickBot="1" x14ac:dyDescent="0.2">
      <c r="A15" s="767" t="s">
        <v>395</v>
      </c>
      <c r="B15" s="767"/>
      <c r="C15" s="767"/>
      <c r="D15" s="767"/>
      <c r="E15" s="767"/>
      <c r="F15" s="768"/>
      <c r="G15" s="527" t="s">
        <v>157</v>
      </c>
      <c r="H15" s="528"/>
      <c r="I15" s="529"/>
      <c r="K15" s="757"/>
      <c r="L15" s="524"/>
      <c r="M15" s="42"/>
    </row>
    <row r="16" spans="1:13" s="47" customFormat="1" ht="19.5" customHeight="1" x14ac:dyDescent="0.15">
      <c r="A16" s="456" t="s">
        <v>394</v>
      </c>
      <c r="B16" s="457"/>
      <c r="C16" s="457"/>
      <c r="D16" s="457"/>
      <c r="E16" s="457"/>
      <c r="F16" s="764"/>
      <c r="G16" s="453" t="s">
        <v>156</v>
      </c>
      <c r="H16" s="765"/>
      <c r="I16" s="766"/>
    </row>
    <row r="17" spans="1:13" s="47" customFormat="1" ht="19.5" customHeight="1" x14ac:dyDescent="0.15">
      <c r="A17" s="456" t="s">
        <v>219</v>
      </c>
      <c r="B17" s="457"/>
      <c r="C17" s="457"/>
      <c r="D17" s="457"/>
      <c r="E17" s="457"/>
      <c r="F17" s="764"/>
      <c r="G17" s="453" t="s">
        <v>156</v>
      </c>
      <c r="H17" s="765"/>
      <c r="I17" s="766"/>
    </row>
    <row r="18" spans="1:13" s="47" customFormat="1" ht="33" customHeight="1" x14ac:dyDescent="0.15">
      <c r="A18" s="476" t="s">
        <v>286</v>
      </c>
      <c r="B18" s="454"/>
      <c r="C18" s="454"/>
      <c r="D18" s="454"/>
      <c r="E18" s="454"/>
      <c r="F18" s="455"/>
      <c r="G18" s="453" t="s">
        <v>156</v>
      </c>
      <c r="H18" s="454"/>
      <c r="I18" s="455"/>
    </row>
    <row r="19" spans="1:13" s="47" customFormat="1" ht="19.5" customHeight="1" x14ac:dyDescent="0.15">
      <c r="A19" s="456" t="s">
        <v>221</v>
      </c>
      <c r="B19" s="457"/>
      <c r="C19" s="457"/>
      <c r="D19" s="457"/>
      <c r="E19" s="457"/>
      <c r="F19" s="457"/>
      <c r="G19" s="473" t="s">
        <v>156</v>
      </c>
      <c r="H19" s="474"/>
      <c r="I19" s="475"/>
    </row>
    <row r="20" spans="1:13" s="47" customFormat="1" ht="19.5" customHeight="1" thickBot="1" x14ac:dyDescent="0.2">
      <c r="A20" s="456" t="s">
        <v>220</v>
      </c>
      <c r="B20" s="457"/>
      <c r="C20" s="457"/>
      <c r="D20" s="457"/>
      <c r="E20" s="457"/>
      <c r="F20" s="457"/>
      <c r="G20" s="503" t="s">
        <v>156</v>
      </c>
      <c r="H20" s="504"/>
      <c r="I20" s="505"/>
    </row>
    <row r="21" spans="1:13" s="47" customFormat="1" ht="7.5" customHeight="1" x14ac:dyDescent="0.15">
      <c r="A21" s="58"/>
      <c r="B21" s="58"/>
      <c r="C21" s="59"/>
      <c r="D21" s="60"/>
      <c r="E21" s="60"/>
      <c r="F21" s="60"/>
      <c r="G21" s="60"/>
      <c r="H21" s="60"/>
    </row>
    <row r="22" spans="1:13" s="54" customFormat="1" ht="15.95" customHeight="1" x14ac:dyDescent="0.15">
      <c r="A22" s="62" t="s">
        <v>118</v>
      </c>
      <c r="B22" s="63"/>
      <c r="C22" s="64"/>
      <c r="D22" s="759"/>
      <c r="E22" s="759"/>
      <c r="F22" s="759"/>
      <c r="G22" s="759"/>
      <c r="H22" s="759"/>
      <c r="I22" s="759"/>
      <c r="J22" s="759"/>
      <c r="K22" s="759"/>
      <c r="L22" s="759"/>
      <c r="M22" s="759"/>
    </row>
    <row r="23" spans="1:13" s="46" customFormat="1" ht="15.95" customHeight="1" x14ac:dyDescent="0.15">
      <c r="A23" s="404" t="s">
        <v>119</v>
      </c>
      <c r="B23" s="405"/>
      <c r="C23" s="466"/>
      <c r="D23" s="408" t="s">
        <v>217</v>
      </c>
      <c r="E23" s="409"/>
      <c r="F23" s="446" t="s">
        <v>117</v>
      </c>
      <c r="G23" s="447"/>
      <c r="H23" s="448"/>
      <c r="I23" s="762" t="s">
        <v>120</v>
      </c>
      <c r="J23" s="395"/>
      <c r="K23" s="395"/>
      <c r="L23" s="395"/>
      <c r="M23" s="396"/>
    </row>
    <row r="24" spans="1:13" s="46" customFormat="1" ht="15.95" customHeight="1" thickBot="1" x14ac:dyDescent="0.2">
      <c r="A24" s="406"/>
      <c r="B24" s="407"/>
      <c r="C24" s="467"/>
      <c r="D24" s="56" t="s">
        <v>121</v>
      </c>
      <c r="E24" s="56" t="s">
        <v>122</v>
      </c>
      <c r="F24" s="449"/>
      <c r="G24" s="450"/>
      <c r="H24" s="451"/>
      <c r="I24" s="763"/>
      <c r="J24" s="397"/>
      <c r="K24" s="397"/>
      <c r="L24" s="397"/>
      <c r="M24" s="398"/>
    </row>
    <row r="25" spans="1:13" ht="21" customHeight="1" thickTop="1" x14ac:dyDescent="0.15">
      <c r="A25" s="391" t="s">
        <v>249</v>
      </c>
      <c r="B25" s="391"/>
      <c r="C25" s="391"/>
      <c r="D25" s="70"/>
      <c r="E25" s="70" t="s">
        <v>11</v>
      </c>
      <c r="F25" s="443" t="s">
        <v>157</v>
      </c>
      <c r="G25" s="444"/>
      <c r="H25" s="445"/>
      <c r="I25" s="760"/>
      <c r="J25" s="468"/>
      <c r="K25" s="468"/>
      <c r="L25" s="468"/>
      <c r="M25" s="761"/>
    </row>
    <row r="26" spans="1:13" ht="21" customHeight="1" x14ac:dyDescent="0.15">
      <c r="A26" s="413" t="s">
        <v>123</v>
      </c>
      <c r="B26" s="413"/>
      <c r="C26" s="413"/>
      <c r="D26" s="71"/>
      <c r="E26" s="72" t="s">
        <v>12</v>
      </c>
      <c r="F26" s="458" t="s">
        <v>157</v>
      </c>
      <c r="G26" s="459"/>
      <c r="H26" s="460"/>
      <c r="I26" s="769" t="s">
        <v>250</v>
      </c>
      <c r="J26" s="471"/>
      <c r="K26" s="471"/>
      <c r="L26" s="471"/>
      <c r="M26" s="472"/>
    </row>
    <row r="27" spans="1:13" s="47" customFormat="1" ht="21" customHeight="1" x14ac:dyDescent="0.15">
      <c r="A27" s="413" t="s">
        <v>44</v>
      </c>
      <c r="B27" s="413"/>
      <c r="C27" s="413"/>
      <c r="D27" s="71"/>
      <c r="E27" s="72" t="s">
        <v>11</v>
      </c>
      <c r="F27" s="458" t="s">
        <v>157</v>
      </c>
      <c r="G27" s="459"/>
      <c r="H27" s="460"/>
      <c r="I27" s="374" t="s">
        <v>252</v>
      </c>
      <c r="J27" s="375"/>
      <c r="K27" s="375"/>
      <c r="L27" s="375"/>
      <c r="M27" s="376"/>
    </row>
    <row r="28" spans="1:13" s="47" customFormat="1" ht="21" customHeight="1" x14ac:dyDescent="0.15">
      <c r="A28" s="391" t="s">
        <v>45</v>
      </c>
      <c r="B28" s="391"/>
      <c r="C28" s="391"/>
      <c r="D28" s="73"/>
      <c r="E28" s="70" t="s">
        <v>13</v>
      </c>
      <c r="F28" s="458" t="s">
        <v>157</v>
      </c>
      <c r="G28" s="459"/>
      <c r="H28" s="460"/>
      <c r="I28" s="477" t="s">
        <v>386</v>
      </c>
      <c r="J28" s="478"/>
      <c r="K28" s="478"/>
      <c r="L28" s="478"/>
      <c r="M28" s="479"/>
    </row>
    <row r="29" spans="1:13" ht="21" customHeight="1" x14ac:dyDescent="0.15">
      <c r="A29" s="391" t="s">
        <v>265</v>
      </c>
      <c r="B29" s="391"/>
      <c r="C29" s="391"/>
      <c r="D29" s="73"/>
      <c r="E29" s="70" t="s">
        <v>14</v>
      </c>
      <c r="F29" s="458" t="s">
        <v>157</v>
      </c>
      <c r="G29" s="459"/>
      <c r="H29" s="460"/>
      <c r="I29" s="480"/>
      <c r="J29" s="481"/>
      <c r="K29" s="481"/>
      <c r="L29" s="481"/>
      <c r="M29" s="482"/>
    </row>
    <row r="30" spans="1:13" ht="21" customHeight="1" x14ac:dyDescent="0.15">
      <c r="A30" s="391" t="s">
        <v>46</v>
      </c>
      <c r="B30" s="391"/>
      <c r="C30" s="391"/>
      <c r="D30" s="73"/>
      <c r="E30" s="70" t="s">
        <v>15</v>
      </c>
      <c r="F30" s="458" t="s">
        <v>157</v>
      </c>
      <c r="G30" s="459"/>
      <c r="H30" s="460"/>
      <c r="I30" s="483"/>
      <c r="J30" s="484"/>
      <c r="K30" s="484"/>
      <c r="L30" s="484"/>
      <c r="M30" s="485"/>
    </row>
    <row r="31" spans="1:13" ht="21" customHeight="1" x14ac:dyDescent="0.15">
      <c r="A31" s="770" t="s">
        <v>272</v>
      </c>
      <c r="B31" s="383"/>
      <c r="C31" s="383"/>
      <c r="D31" s="73"/>
      <c r="E31" s="70" t="s">
        <v>18</v>
      </c>
      <c r="F31" s="384" t="s">
        <v>157</v>
      </c>
      <c r="G31" s="385"/>
      <c r="H31" s="386"/>
      <c r="I31" s="753" t="s">
        <v>281</v>
      </c>
      <c r="J31" s="421"/>
      <c r="K31" s="421"/>
      <c r="L31" s="421"/>
      <c r="M31" s="422"/>
    </row>
    <row r="32" spans="1:13" ht="21" customHeight="1" x14ac:dyDescent="0.15">
      <c r="A32" s="101"/>
      <c r="B32" s="755" t="s">
        <v>266</v>
      </c>
      <c r="C32" s="756"/>
      <c r="D32" s="91"/>
      <c r="E32" s="77" t="s">
        <v>237</v>
      </c>
      <c r="F32" s="378" t="s">
        <v>293</v>
      </c>
      <c r="G32" s="379"/>
      <c r="H32" s="380"/>
      <c r="I32" s="754"/>
      <c r="J32" s="401"/>
      <c r="K32" s="401"/>
      <c r="L32" s="401"/>
      <c r="M32" s="402"/>
    </row>
    <row r="33" spans="1:13" ht="30.75" customHeight="1" x14ac:dyDescent="0.15">
      <c r="A33" s="391" t="s">
        <v>366</v>
      </c>
      <c r="B33" s="391"/>
      <c r="C33" s="391"/>
      <c r="D33" s="73"/>
      <c r="E33" s="70" t="s">
        <v>17</v>
      </c>
      <c r="F33" s="378" t="s">
        <v>293</v>
      </c>
      <c r="G33" s="379"/>
      <c r="H33" s="380"/>
      <c r="I33" s="791" t="s">
        <v>385</v>
      </c>
      <c r="J33" s="792"/>
      <c r="K33" s="792"/>
      <c r="L33" s="792"/>
      <c r="M33" s="793"/>
    </row>
    <row r="34" spans="1:13" ht="20.25" customHeight="1" x14ac:dyDescent="0.15">
      <c r="A34" s="452" t="s">
        <v>143</v>
      </c>
      <c r="B34" s="452"/>
      <c r="C34" s="452"/>
      <c r="D34" s="77"/>
      <c r="E34" s="77" t="s">
        <v>11</v>
      </c>
      <c r="F34" s="378" t="s">
        <v>293</v>
      </c>
      <c r="G34" s="379"/>
      <c r="H34" s="380"/>
      <c r="I34" s="374"/>
      <c r="J34" s="375"/>
      <c r="K34" s="375"/>
      <c r="L34" s="375"/>
      <c r="M34" s="376"/>
    </row>
    <row r="35" spans="1:13" ht="20.25" customHeight="1" x14ac:dyDescent="0.15">
      <c r="A35" s="452" t="s">
        <v>144</v>
      </c>
      <c r="B35" s="452"/>
      <c r="C35" s="452"/>
      <c r="D35" s="77"/>
      <c r="E35" s="77" t="s">
        <v>11</v>
      </c>
      <c r="F35" s="378" t="s">
        <v>293</v>
      </c>
      <c r="G35" s="379"/>
      <c r="H35" s="380"/>
      <c r="I35" s="778" t="s">
        <v>338</v>
      </c>
      <c r="J35" s="381"/>
      <c r="K35" s="381"/>
      <c r="L35" s="381"/>
      <c r="M35" s="382"/>
    </row>
    <row r="36" spans="1:13" s="261" customFormat="1" ht="21" customHeight="1" thickBot="1" x14ac:dyDescent="0.2">
      <c r="A36" s="749" t="s">
        <v>339</v>
      </c>
      <c r="B36" s="749"/>
      <c r="C36" s="749"/>
      <c r="D36" s="259"/>
      <c r="E36" s="260" t="s">
        <v>17</v>
      </c>
      <c r="F36" s="750" t="s">
        <v>157</v>
      </c>
      <c r="G36" s="751"/>
      <c r="H36" s="752"/>
      <c r="I36" s="791" t="s">
        <v>340</v>
      </c>
      <c r="J36" s="792"/>
      <c r="K36" s="792"/>
      <c r="L36" s="792"/>
      <c r="M36" s="793"/>
    </row>
    <row r="37" spans="1:13" s="261" customFormat="1" ht="7.5" customHeight="1" x14ac:dyDescent="0.15">
      <c r="A37" s="262"/>
      <c r="B37" s="262"/>
      <c r="C37" s="263"/>
      <c r="D37" s="264"/>
      <c r="E37" s="264"/>
      <c r="F37" s="265"/>
      <c r="G37" s="265"/>
      <c r="H37" s="265"/>
      <c r="I37" s="264"/>
      <c r="J37" s="266"/>
      <c r="K37" s="266"/>
      <c r="L37" s="266"/>
      <c r="M37" s="266"/>
    </row>
    <row r="38" spans="1:13" s="54" customFormat="1" ht="15.95" customHeight="1" x14ac:dyDescent="0.15">
      <c r="A38" s="62" t="s">
        <v>213</v>
      </c>
      <c r="B38" s="63"/>
      <c r="C38" s="64"/>
      <c r="D38" s="65"/>
      <c r="E38" s="66"/>
      <c r="F38" s="154"/>
      <c r="G38" s="154"/>
      <c r="H38" s="154"/>
      <c r="I38" s="65"/>
      <c r="J38" s="67"/>
      <c r="K38" s="67"/>
      <c r="L38" s="67"/>
      <c r="M38" s="67"/>
    </row>
    <row r="39" spans="1:13" s="46" customFormat="1" ht="15.95" customHeight="1" x14ac:dyDescent="0.15">
      <c r="A39" s="404" t="s">
        <v>119</v>
      </c>
      <c r="B39" s="405"/>
      <c r="C39" s="405"/>
      <c r="D39" s="408" t="s">
        <v>217</v>
      </c>
      <c r="E39" s="409"/>
      <c r="F39" s="446" t="s">
        <v>117</v>
      </c>
      <c r="G39" s="447"/>
      <c r="H39" s="448"/>
      <c r="I39" s="762" t="s">
        <v>120</v>
      </c>
      <c r="J39" s="395"/>
      <c r="K39" s="395"/>
      <c r="L39" s="395"/>
      <c r="M39" s="396"/>
    </row>
    <row r="40" spans="1:13" s="46" customFormat="1" ht="15.95" customHeight="1" thickBot="1" x14ac:dyDescent="0.2">
      <c r="A40" s="406"/>
      <c r="B40" s="407"/>
      <c r="C40" s="407"/>
      <c r="D40" s="74" t="s">
        <v>121</v>
      </c>
      <c r="E40" s="68" t="s">
        <v>122</v>
      </c>
      <c r="F40" s="449"/>
      <c r="G40" s="450"/>
      <c r="H40" s="451"/>
      <c r="I40" s="763"/>
      <c r="J40" s="397"/>
      <c r="K40" s="397"/>
      <c r="L40" s="397"/>
      <c r="M40" s="398"/>
    </row>
    <row r="41" spans="1:13" s="51" customFormat="1" ht="21" customHeight="1" thickTop="1" x14ac:dyDescent="0.15">
      <c r="A41" s="441" t="s">
        <v>210</v>
      </c>
      <c r="B41" s="442"/>
      <c r="C41" s="442"/>
      <c r="D41" s="75" t="s">
        <v>16</v>
      </c>
      <c r="E41" s="75" t="s">
        <v>16</v>
      </c>
      <c r="F41" s="443" t="s">
        <v>157</v>
      </c>
      <c r="G41" s="444"/>
      <c r="H41" s="445"/>
      <c r="I41" s="799" t="s">
        <v>365</v>
      </c>
      <c r="J41" s="399"/>
      <c r="K41" s="399"/>
      <c r="L41" s="399"/>
      <c r="M41" s="400"/>
    </row>
    <row r="42" spans="1:13" s="51" customFormat="1" ht="21" customHeight="1" x14ac:dyDescent="0.15">
      <c r="A42" s="76"/>
      <c r="B42" s="425" t="s">
        <v>124</v>
      </c>
      <c r="C42" s="426"/>
      <c r="D42" s="77"/>
      <c r="E42" s="78" t="s">
        <v>125</v>
      </c>
      <c r="F42" s="378" t="s">
        <v>293</v>
      </c>
      <c r="G42" s="379"/>
      <c r="H42" s="380"/>
      <c r="I42" s="771"/>
      <c r="J42" s="423"/>
      <c r="K42" s="423"/>
      <c r="L42" s="423"/>
      <c r="M42" s="424"/>
    </row>
    <row r="43" spans="1:13" s="51" customFormat="1" ht="21" customHeight="1" x14ac:dyDescent="0.15">
      <c r="A43" s="76"/>
      <c r="B43" s="425" t="s">
        <v>126</v>
      </c>
      <c r="C43" s="426"/>
      <c r="D43" s="77"/>
      <c r="E43" s="77" t="s">
        <v>17</v>
      </c>
      <c r="F43" s="378" t="s">
        <v>293</v>
      </c>
      <c r="G43" s="379"/>
      <c r="H43" s="380"/>
      <c r="I43" s="771"/>
      <c r="J43" s="423"/>
      <c r="K43" s="423"/>
      <c r="L43" s="423"/>
      <c r="M43" s="424"/>
    </row>
    <row r="44" spans="1:13" s="51" customFormat="1" ht="21" customHeight="1" x14ac:dyDescent="0.15">
      <c r="A44" s="76"/>
      <c r="B44" s="425" t="s">
        <v>127</v>
      </c>
      <c r="C44" s="426"/>
      <c r="D44" s="77"/>
      <c r="E44" s="77" t="s">
        <v>18</v>
      </c>
      <c r="F44" s="378" t="s">
        <v>158</v>
      </c>
      <c r="G44" s="379"/>
      <c r="H44" s="380"/>
      <c r="I44" s="771"/>
      <c r="J44" s="423"/>
      <c r="K44" s="423"/>
      <c r="L44" s="423"/>
      <c r="M44" s="424"/>
    </row>
    <row r="45" spans="1:13" s="51" customFormat="1" ht="21" customHeight="1" x14ac:dyDescent="0.15">
      <c r="A45" s="76"/>
      <c r="B45" s="425" t="s">
        <v>128</v>
      </c>
      <c r="C45" s="426"/>
      <c r="D45" s="77"/>
      <c r="E45" s="77" t="s">
        <v>19</v>
      </c>
      <c r="F45" s="378" t="s">
        <v>293</v>
      </c>
      <c r="G45" s="379"/>
      <c r="H45" s="380"/>
      <c r="I45" s="771"/>
      <c r="J45" s="423"/>
      <c r="K45" s="423"/>
      <c r="L45" s="423"/>
      <c r="M45" s="424"/>
    </row>
    <row r="46" spans="1:13" s="51" customFormat="1" ht="21" customHeight="1" thickBot="1" x14ac:dyDescent="0.2">
      <c r="A46" s="79"/>
      <c r="B46" s="437" t="s">
        <v>271</v>
      </c>
      <c r="C46" s="432"/>
      <c r="D46" s="77"/>
      <c r="E46" s="77" t="s">
        <v>136</v>
      </c>
      <c r="F46" s="438" t="s">
        <v>158</v>
      </c>
      <c r="G46" s="439"/>
      <c r="H46" s="440"/>
      <c r="I46" s="754"/>
      <c r="J46" s="401"/>
      <c r="K46" s="401"/>
      <c r="L46" s="401"/>
      <c r="M46" s="402"/>
    </row>
    <row r="47" spans="1:13" s="47" customFormat="1" ht="8.1" customHeight="1" x14ac:dyDescent="0.15">
      <c r="A47" s="81"/>
      <c r="B47" s="82"/>
      <c r="C47" s="82"/>
      <c r="D47" s="83"/>
      <c r="E47" s="60"/>
      <c r="F47" s="153"/>
      <c r="G47" s="155"/>
      <c r="H47" s="155"/>
    </row>
    <row r="48" spans="1:13" s="54" customFormat="1" ht="15.95" customHeight="1" x14ac:dyDescent="0.15">
      <c r="A48" s="62" t="s">
        <v>214</v>
      </c>
      <c r="B48" s="84"/>
      <c r="C48" s="85"/>
      <c r="D48" s="86"/>
      <c r="E48" s="85"/>
      <c r="F48" s="156"/>
      <c r="G48" s="156"/>
      <c r="H48" s="156"/>
      <c r="I48" s="67"/>
      <c r="J48" s="67"/>
      <c r="K48" s="67"/>
      <c r="L48" s="67"/>
      <c r="M48" s="67"/>
    </row>
    <row r="49" spans="1:13" s="46" customFormat="1" ht="15.95" customHeight="1" x14ac:dyDescent="0.15">
      <c r="A49" s="404" t="s">
        <v>129</v>
      </c>
      <c r="B49" s="405"/>
      <c r="C49" s="405"/>
      <c r="D49" s="408" t="s">
        <v>217</v>
      </c>
      <c r="E49" s="409"/>
      <c r="F49" s="410" t="s">
        <v>117</v>
      </c>
      <c r="G49" s="410"/>
      <c r="H49" s="410"/>
      <c r="I49" s="762" t="s">
        <v>120</v>
      </c>
      <c r="J49" s="395"/>
      <c r="K49" s="395"/>
      <c r="L49" s="395"/>
      <c r="M49" s="396"/>
    </row>
    <row r="50" spans="1:13" s="46" customFormat="1" ht="15.95" customHeight="1" thickBot="1" x14ac:dyDescent="0.2">
      <c r="A50" s="406"/>
      <c r="B50" s="407"/>
      <c r="C50" s="407"/>
      <c r="D50" s="69" t="s">
        <v>121</v>
      </c>
      <c r="E50" s="56" t="s">
        <v>122</v>
      </c>
      <c r="F50" s="182" t="s">
        <v>130</v>
      </c>
      <c r="G50" s="183" t="s">
        <v>131</v>
      </c>
      <c r="H50" s="183" t="s">
        <v>132</v>
      </c>
      <c r="I50" s="763"/>
      <c r="J50" s="397"/>
      <c r="K50" s="397"/>
      <c r="L50" s="397"/>
      <c r="M50" s="398"/>
    </row>
    <row r="51" spans="1:13" s="51" customFormat="1" ht="21" customHeight="1" thickTop="1" x14ac:dyDescent="0.15">
      <c r="A51" s="413" t="s">
        <v>133</v>
      </c>
      <c r="B51" s="413"/>
      <c r="C51" s="436"/>
      <c r="D51" s="87"/>
      <c r="E51" s="88"/>
      <c r="F51" s="177" t="s">
        <v>53</v>
      </c>
      <c r="G51" s="180" t="s">
        <v>54</v>
      </c>
      <c r="H51" s="181" t="s">
        <v>294</v>
      </c>
      <c r="I51" s="800" t="s">
        <v>134</v>
      </c>
      <c r="J51" s="418"/>
      <c r="K51" s="418"/>
      <c r="L51" s="418"/>
      <c r="M51" s="419"/>
    </row>
    <row r="52" spans="1:13" s="51" customFormat="1" ht="30" customHeight="1" x14ac:dyDescent="0.15">
      <c r="A52" s="420" t="s">
        <v>135</v>
      </c>
      <c r="B52" s="391"/>
      <c r="C52" s="388"/>
      <c r="D52" s="73" t="s">
        <v>15</v>
      </c>
      <c r="E52" s="70" t="s">
        <v>15</v>
      </c>
      <c r="F52" s="231" t="s">
        <v>157</v>
      </c>
      <c r="G52" s="232" t="s">
        <v>157</v>
      </c>
      <c r="H52" s="233" t="s">
        <v>157</v>
      </c>
      <c r="I52" s="753" t="s">
        <v>390</v>
      </c>
      <c r="J52" s="421"/>
      <c r="K52" s="421"/>
      <c r="L52" s="421"/>
      <c r="M52" s="422"/>
    </row>
    <row r="53" spans="1:13" s="51" customFormat="1" ht="30" customHeight="1" x14ac:dyDescent="0.15">
      <c r="A53" s="90"/>
      <c r="B53" s="425" t="s">
        <v>124</v>
      </c>
      <c r="C53" s="426"/>
      <c r="D53" s="91"/>
      <c r="E53" s="77" t="s">
        <v>125</v>
      </c>
      <c r="F53" s="235" t="s">
        <v>293</v>
      </c>
      <c r="G53" s="93" t="s">
        <v>157</v>
      </c>
      <c r="H53" s="179" t="s">
        <v>47</v>
      </c>
      <c r="I53" s="771"/>
      <c r="J53" s="423"/>
      <c r="K53" s="423"/>
      <c r="L53" s="423"/>
      <c r="M53" s="424"/>
    </row>
    <row r="54" spans="1:13" s="51" customFormat="1" ht="30" customHeight="1" x14ac:dyDescent="0.15">
      <c r="A54" s="90"/>
      <c r="B54" s="425" t="s">
        <v>126</v>
      </c>
      <c r="C54" s="426"/>
      <c r="D54" s="91"/>
      <c r="E54" s="77" t="s">
        <v>17</v>
      </c>
      <c r="F54" s="235" t="s">
        <v>293</v>
      </c>
      <c r="G54" s="93" t="s">
        <v>157</v>
      </c>
      <c r="H54" s="179" t="s">
        <v>47</v>
      </c>
      <c r="I54" s="771"/>
      <c r="J54" s="423"/>
      <c r="K54" s="423"/>
      <c r="L54" s="423"/>
      <c r="M54" s="424"/>
    </row>
    <row r="55" spans="1:13" s="51" customFormat="1" ht="30" customHeight="1" x14ac:dyDescent="0.15">
      <c r="A55" s="90"/>
      <c r="B55" s="425" t="s">
        <v>127</v>
      </c>
      <c r="C55" s="426"/>
      <c r="D55" s="91"/>
      <c r="E55" s="77" t="s">
        <v>18</v>
      </c>
      <c r="F55" s="235" t="s">
        <v>158</v>
      </c>
      <c r="G55" s="93" t="s">
        <v>157</v>
      </c>
      <c r="H55" s="179" t="s">
        <v>158</v>
      </c>
      <c r="I55" s="771"/>
      <c r="J55" s="423"/>
      <c r="K55" s="423"/>
      <c r="L55" s="423"/>
      <c r="M55" s="424"/>
    </row>
    <row r="56" spans="1:13" s="51" customFormat="1" ht="30" customHeight="1" x14ac:dyDescent="0.15">
      <c r="A56" s="90"/>
      <c r="B56" s="430" t="s">
        <v>128</v>
      </c>
      <c r="C56" s="426"/>
      <c r="D56" s="91"/>
      <c r="E56" s="77" t="s">
        <v>19</v>
      </c>
      <c r="F56" s="235" t="s">
        <v>293</v>
      </c>
      <c r="G56" s="93" t="s">
        <v>157</v>
      </c>
      <c r="H56" s="179" t="s">
        <v>158</v>
      </c>
      <c r="I56" s="771"/>
      <c r="J56" s="423"/>
      <c r="K56" s="423"/>
      <c r="L56" s="423"/>
      <c r="M56" s="424"/>
    </row>
    <row r="57" spans="1:13" s="51" customFormat="1" ht="30" customHeight="1" x14ac:dyDescent="0.15">
      <c r="A57" s="90"/>
      <c r="B57" s="430" t="s">
        <v>308</v>
      </c>
      <c r="C57" s="426"/>
      <c r="D57" s="91"/>
      <c r="E57" s="77" t="s">
        <v>19</v>
      </c>
      <c r="F57" s="235" t="s">
        <v>293</v>
      </c>
      <c r="G57" s="93" t="s">
        <v>157</v>
      </c>
      <c r="H57" s="179" t="s">
        <v>157</v>
      </c>
      <c r="I57" s="771"/>
      <c r="J57" s="423"/>
      <c r="K57" s="423"/>
      <c r="L57" s="423"/>
      <c r="M57" s="424"/>
    </row>
    <row r="58" spans="1:13" s="51" customFormat="1" ht="30" customHeight="1" x14ac:dyDescent="0.15">
      <c r="A58" s="90"/>
      <c r="B58" s="431" t="s">
        <v>309</v>
      </c>
      <c r="C58" s="432"/>
      <c r="D58" s="91"/>
      <c r="E58" s="77" t="s">
        <v>136</v>
      </c>
      <c r="F58" s="230" t="s">
        <v>158</v>
      </c>
      <c r="G58" s="151" t="s">
        <v>157</v>
      </c>
      <c r="H58" s="176" t="s">
        <v>158</v>
      </c>
      <c r="I58" s="771"/>
      <c r="J58" s="423"/>
      <c r="K58" s="423"/>
      <c r="L58" s="423"/>
      <c r="M58" s="424"/>
    </row>
    <row r="59" spans="1:13" s="51" customFormat="1" ht="30" customHeight="1" x14ac:dyDescent="0.15">
      <c r="A59" s="433" t="s">
        <v>379</v>
      </c>
      <c r="B59" s="434"/>
      <c r="C59" s="435"/>
      <c r="D59" s="73"/>
      <c r="E59" s="70" t="s">
        <v>11</v>
      </c>
      <c r="F59" s="284"/>
      <c r="G59" s="158"/>
      <c r="H59" s="283"/>
      <c r="I59" s="771"/>
      <c r="J59" s="423"/>
      <c r="K59" s="423"/>
      <c r="L59" s="423"/>
      <c r="M59" s="424"/>
    </row>
    <row r="60" spans="1:13" s="51" customFormat="1" ht="30" customHeight="1" x14ac:dyDescent="0.15">
      <c r="A60" s="433" t="s">
        <v>380</v>
      </c>
      <c r="B60" s="434"/>
      <c r="C60" s="435"/>
      <c r="D60" s="73"/>
      <c r="E60" s="70" t="s">
        <v>11</v>
      </c>
      <c r="F60" s="284"/>
      <c r="G60" s="158"/>
      <c r="H60" s="283"/>
      <c r="I60" s="771"/>
      <c r="J60" s="423"/>
      <c r="K60" s="423"/>
      <c r="L60" s="423"/>
      <c r="M60" s="424"/>
    </row>
    <row r="61" spans="1:13" s="51" customFormat="1" ht="30" customHeight="1" x14ac:dyDescent="0.15">
      <c r="A61" s="433" t="s">
        <v>137</v>
      </c>
      <c r="B61" s="434"/>
      <c r="C61" s="435"/>
      <c r="D61" s="73"/>
      <c r="E61" s="70" t="s">
        <v>15</v>
      </c>
      <c r="F61" s="231" t="s">
        <v>157</v>
      </c>
      <c r="G61" s="158" t="s">
        <v>157</v>
      </c>
      <c r="H61" s="233" t="s">
        <v>157</v>
      </c>
      <c r="I61" s="771"/>
      <c r="J61" s="423"/>
      <c r="K61" s="423"/>
      <c r="L61" s="423"/>
      <c r="M61" s="424"/>
    </row>
    <row r="62" spans="1:13" s="51" customFormat="1" ht="30" customHeight="1" x14ac:dyDescent="0.15">
      <c r="A62" s="427" t="s">
        <v>138</v>
      </c>
      <c r="B62" s="428"/>
      <c r="C62" s="429"/>
      <c r="D62" s="73"/>
      <c r="E62" s="70" t="s">
        <v>15</v>
      </c>
      <c r="F62" s="231" t="s">
        <v>157</v>
      </c>
      <c r="G62" s="158" t="s">
        <v>157</v>
      </c>
      <c r="H62" s="233" t="s">
        <v>157</v>
      </c>
      <c r="I62" s="754"/>
      <c r="J62" s="401"/>
      <c r="K62" s="401"/>
      <c r="L62" s="401"/>
      <c r="M62" s="402"/>
    </row>
    <row r="63" spans="1:13" ht="115.5" customHeight="1" x14ac:dyDescent="0.15">
      <c r="A63" s="377" t="s">
        <v>310</v>
      </c>
      <c r="B63" s="377"/>
      <c r="C63" s="377"/>
      <c r="D63" s="94"/>
      <c r="E63" s="77" t="s">
        <v>136</v>
      </c>
      <c r="F63" s="235" t="s">
        <v>293</v>
      </c>
      <c r="G63" s="178" t="s">
        <v>157</v>
      </c>
      <c r="H63" s="179" t="s">
        <v>158</v>
      </c>
      <c r="I63" s="374" t="s">
        <v>270</v>
      </c>
      <c r="J63" s="375"/>
      <c r="K63" s="375"/>
      <c r="L63" s="375"/>
      <c r="M63" s="376"/>
    </row>
    <row r="64" spans="1:13" ht="21" customHeight="1" x14ac:dyDescent="0.15">
      <c r="A64" s="433" t="s">
        <v>284</v>
      </c>
      <c r="B64" s="434"/>
      <c r="C64" s="435"/>
      <c r="D64" s="73" t="s">
        <v>236</v>
      </c>
      <c r="E64" s="70" t="s">
        <v>236</v>
      </c>
      <c r="F64" s="130" t="s">
        <v>157</v>
      </c>
      <c r="G64" s="89" t="s">
        <v>157</v>
      </c>
      <c r="H64" s="186" t="s">
        <v>158</v>
      </c>
      <c r="I64" s="753" t="s">
        <v>299</v>
      </c>
      <c r="J64" s="421"/>
      <c r="K64" s="421"/>
      <c r="L64" s="421"/>
      <c r="M64" s="422"/>
    </row>
    <row r="65" spans="1:15" s="47" customFormat="1" ht="21" customHeight="1" x14ac:dyDescent="0.15">
      <c r="A65" s="102"/>
      <c r="B65" s="772" t="s">
        <v>124</v>
      </c>
      <c r="C65" s="773"/>
      <c r="D65" s="77"/>
      <c r="E65" s="78" t="s">
        <v>125</v>
      </c>
      <c r="F65" s="235" t="s">
        <v>293</v>
      </c>
      <c r="G65" s="93" t="s">
        <v>295</v>
      </c>
      <c r="H65" s="236" t="s">
        <v>158</v>
      </c>
      <c r="I65" s="771"/>
      <c r="J65" s="423"/>
      <c r="K65" s="423"/>
      <c r="L65" s="423"/>
      <c r="M65" s="424"/>
    </row>
    <row r="66" spans="1:15" s="47" customFormat="1" ht="21" customHeight="1" x14ac:dyDescent="0.15">
      <c r="A66" s="102"/>
      <c r="B66" s="772" t="s">
        <v>126</v>
      </c>
      <c r="C66" s="773"/>
      <c r="D66" s="77"/>
      <c r="E66" s="77" t="s">
        <v>17</v>
      </c>
      <c r="F66" s="235" t="s">
        <v>293</v>
      </c>
      <c r="G66" s="93" t="s">
        <v>295</v>
      </c>
      <c r="H66" s="236" t="s">
        <v>158</v>
      </c>
      <c r="I66" s="771"/>
      <c r="J66" s="423"/>
      <c r="K66" s="423"/>
      <c r="L66" s="423"/>
      <c r="M66" s="424"/>
    </row>
    <row r="67" spans="1:15" s="47" customFormat="1" ht="21" customHeight="1" x14ac:dyDescent="0.15">
      <c r="A67" s="102"/>
      <c r="B67" s="772" t="s">
        <v>127</v>
      </c>
      <c r="C67" s="773"/>
      <c r="D67" s="77"/>
      <c r="E67" s="77" t="s">
        <v>18</v>
      </c>
      <c r="F67" s="235" t="s">
        <v>158</v>
      </c>
      <c r="G67" s="93" t="s">
        <v>295</v>
      </c>
      <c r="H67" s="184" t="s">
        <v>158</v>
      </c>
      <c r="I67" s="771"/>
      <c r="J67" s="423"/>
      <c r="K67" s="423"/>
      <c r="L67" s="423"/>
      <c r="M67" s="424"/>
    </row>
    <row r="68" spans="1:15" s="47" customFormat="1" ht="21" customHeight="1" x14ac:dyDescent="0.15">
      <c r="A68" s="102"/>
      <c r="B68" s="772" t="s">
        <v>128</v>
      </c>
      <c r="C68" s="773"/>
      <c r="D68" s="77"/>
      <c r="E68" s="77" t="s">
        <v>19</v>
      </c>
      <c r="F68" s="235" t="s">
        <v>293</v>
      </c>
      <c r="G68" s="93" t="s">
        <v>295</v>
      </c>
      <c r="H68" s="184" t="s">
        <v>158</v>
      </c>
      <c r="I68" s="771"/>
      <c r="J68" s="423"/>
      <c r="K68" s="423"/>
      <c r="L68" s="423"/>
      <c r="M68" s="424"/>
    </row>
    <row r="69" spans="1:15" s="47" customFormat="1" ht="21" customHeight="1" thickBot="1" x14ac:dyDescent="0.2">
      <c r="A69" s="103"/>
      <c r="B69" s="437" t="s">
        <v>271</v>
      </c>
      <c r="C69" s="432"/>
      <c r="D69" s="80"/>
      <c r="E69" s="80" t="s">
        <v>136</v>
      </c>
      <c r="F69" s="234" t="s">
        <v>158</v>
      </c>
      <c r="G69" s="188" t="s">
        <v>295</v>
      </c>
      <c r="H69" s="185" t="s">
        <v>158</v>
      </c>
      <c r="I69" s="754"/>
      <c r="J69" s="401"/>
      <c r="K69" s="401"/>
      <c r="L69" s="401"/>
      <c r="M69" s="402"/>
    </row>
    <row r="70" spans="1:15" ht="36" customHeight="1" x14ac:dyDescent="0.15">
      <c r="A70" s="368" t="s">
        <v>374</v>
      </c>
      <c r="B70" s="369"/>
      <c r="C70" s="370"/>
      <c r="D70" s="280"/>
      <c r="E70" s="273" t="s">
        <v>353</v>
      </c>
      <c r="F70" s="371"/>
      <c r="G70" s="372"/>
      <c r="H70" s="373"/>
      <c r="I70" s="374" t="s">
        <v>375</v>
      </c>
      <c r="J70" s="375"/>
      <c r="K70" s="375"/>
      <c r="L70" s="375"/>
      <c r="M70" s="376"/>
      <c r="N70" s="212"/>
      <c r="O70" s="211"/>
    </row>
    <row r="71" spans="1:15" ht="29.25" customHeight="1" x14ac:dyDescent="0.15">
      <c r="A71" s="368" t="s">
        <v>373</v>
      </c>
      <c r="B71" s="369"/>
      <c r="C71" s="370"/>
      <c r="D71" s="280"/>
      <c r="E71" s="273" t="s">
        <v>353</v>
      </c>
      <c r="F71" s="371"/>
      <c r="G71" s="372"/>
      <c r="H71" s="373"/>
      <c r="I71" s="374" t="s">
        <v>376</v>
      </c>
      <c r="J71" s="375"/>
      <c r="K71" s="375"/>
      <c r="L71" s="375"/>
      <c r="M71" s="376"/>
      <c r="N71" s="212"/>
      <c r="O71" s="211"/>
    </row>
    <row r="72" spans="1:15" ht="32.25" customHeight="1" x14ac:dyDescent="0.15">
      <c r="A72" s="368" t="s">
        <v>378</v>
      </c>
      <c r="B72" s="369"/>
      <c r="C72" s="370"/>
      <c r="D72" s="280"/>
      <c r="E72" s="273" t="s">
        <v>353</v>
      </c>
      <c r="F72" s="371"/>
      <c r="G72" s="372"/>
      <c r="H72" s="373"/>
      <c r="I72" s="374" t="s">
        <v>377</v>
      </c>
      <c r="J72" s="375"/>
      <c r="K72" s="375"/>
      <c r="L72" s="375"/>
      <c r="M72" s="376"/>
      <c r="N72" s="212"/>
      <c r="O72" s="211"/>
    </row>
    <row r="73" spans="1:15" s="51" customFormat="1" ht="8.25" customHeight="1" x14ac:dyDescent="0.15">
      <c r="A73" s="95"/>
      <c r="B73" s="96"/>
      <c r="C73" s="96"/>
      <c r="D73" s="97"/>
      <c r="E73" s="97"/>
      <c r="F73" s="159"/>
      <c r="G73" s="159"/>
      <c r="H73" s="159"/>
      <c r="I73" s="98"/>
      <c r="J73" s="98"/>
      <c r="K73" s="98"/>
      <c r="L73" s="98"/>
      <c r="M73" s="98"/>
    </row>
    <row r="74" spans="1:15" s="54" customFormat="1" ht="15.95" customHeight="1" x14ac:dyDescent="0.15">
      <c r="A74" s="62" t="s">
        <v>215</v>
      </c>
      <c r="B74" s="84"/>
      <c r="C74" s="85"/>
      <c r="D74" s="86"/>
      <c r="E74" s="85"/>
      <c r="F74" s="156"/>
      <c r="G74" s="156"/>
      <c r="H74" s="156"/>
      <c r="I74" s="67"/>
      <c r="J74" s="67"/>
      <c r="K74" s="67"/>
      <c r="L74" s="67"/>
      <c r="M74" s="67"/>
    </row>
    <row r="75" spans="1:15" s="47" customFormat="1" ht="15.95" customHeight="1" x14ac:dyDescent="0.15">
      <c r="A75" s="404" t="s">
        <v>119</v>
      </c>
      <c r="B75" s="405"/>
      <c r="C75" s="405"/>
      <c r="D75" s="408" t="s">
        <v>217</v>
      </c>
      <c r="E75" s="409"/>
      <c r="F75" s="410" t="s">
        <v>117</v>
      </c>
      <c r="G75" s="410"/>
      <c r="H75" s="410"/>
      <c r="I75" s="762" t="s">
        <v>120</v>
      </c>
      <c r="J75" s="395"/>
      <c r="K75" s="395"/>
      <c r="L75" s="395"/>
      <c r="M75" s="396"/>
    </row>
    <row r="76" spans="1:15" s="47" customFormat="1" ht="15.95" customHeight="1" thickBot="1" x14ac:dyDescent="0.2">
      <c r="A76" s="406"/>
      <c r="B76" s="407"/>
      <c r="C76" s="407"/>
      <c r="D76" s="69" t="s">
        <v>121</v>
      </c>
      <c r="E76" s="56" t="s">
        <v>122</v>
      </c>
      <c r="F76" s="417"/>
      <c r="G76" s="417"/>
      <c r="H76" s="417"/>
      <c r="I76" s="763"/>
      <c r="J76" s="397"/>
      <c r="K76" s="397"/>
      <c r="L76" s="397"/>
      <c r="M76" s="398"/>
    </row>
    <row r="77" spans="1:15" s="47" customFormat="1" ht="27" customHeight="1" thickTop="1" x14ac:dyDescent="0.15">
      <c r="A77" s="412" t="s">
        <v>139</v>
      </c>
      <c r="B77" s="413"/>
      <c r="C77" s="413"/>
      <c r="D77" s="71" t="s">
        <v>22</v>
      </c>
      <c r="E77" s="72" t="s">
        <v>22</v>
      </c>
      <c r="F77" s="414" t="s">
        <v>157</v>
      </c>
      <c r="G77" s="415"/>
      <c r="H77" s="416"/>
      <c r="I77" s="799" t="s">
        <v>267</v>
      </c>
      <c r="J77" s="399"/>
      <c r="K77" s="399"/>
      <c r="L77" s="399"/>
      <c r="M77" s="400"/>
    </row>
    <row r="78" spans="1:15" s="47" customFormat="1" ht="27" customHeight="1" thickBot="1" x14ac:dyDescent="0.2">
      <c r="A78" s="99"/>
      <c r="B78" s="403" t="s">
        <v>140</v>
      </c>
      <c r="C78" s="403"/>
      <c r="D78" s="73" t="s">
        <v>19</v>
      </c>
      <c r="E78" s="70" t="s">
        <v>19</v>
      </c>
      <c r="F78" s="392" t="s">
        <v>158</v>
      </c>
      <c r="G78" s="393"/>
      <c r="H78" s="394"/>
      <c r="I78" s="754"/>
      <c r="J78" s="401"/>
      <c r="K78" s="401"/>
      <c r="L78" s="401"/>
      <c r="M78" s="402"/>
    </row>
    <row r="79" spans="1:15" ht="8.25" customHeight="1" x14ac:dyDescent="0.15">
      <c r="F79" s="160"/>
      <c r="G79" s="160"/>
      <c r="H79" s="160"/>
      <c r="I79" s="47"/>
      <c r="J79" s="47"/>
      <c r="K79" s="47"/>
      <c r="L79" s="47"/>
      <c r="M79" s="47"/>
    </row>
    <row r="80" spans="1:15" s="54" customFormat="1" ht="15.95" customHeight="1" x14ac:dyDescent="0.15">
      <c r="A80" s="62" t="s">
        <v>216</v>
      </c>
      <c r="B80" s="84"/>
      <c r="C80" s="85"/>
      <c r="D80" s="86"/>
      <c r="E80" s="85"/>
      <c r="F80" s="156"/>
      <c r="G80" s="156"/>
      <c r="H80" s="156"/>
      <c r="I80" s="67"/>
      <c r="J80" s="67"/>
      <c r="K80" s="67"/>
      <c r="L80" s="67"/>
      <c r="M80" s="67"/>
    </row>
    <row r="81" spans="1:13" s="47" customFormat="1" ht="15.95" customHeight="1" x14ac:dyDescent="0.15">
      <c r="A81" s="404" t="s">
        <v>119</v>
      </c>
      <c r="B81" s="405"/>
      <c r="C81" s="405"/>
      <c r="D81" s="408" t="s">
        <v>217</v>
      </c>
      <c r="E81" s="409"/>
      <c r="F81" s="410" t="s">
        <v>117</v>
      </c>
      <c r="G81" s="410"/>
      <c r="H81" s="410"/>
      <c r="I81" s="762" t="s">
        <v>120</v>
      </c>
      <c r="J81" s="395"/>
      <c r="K81" s="395"/>
      <c r="L81" s="395"/>
      <c r="M81" s="396"/>
    </row>
    <row r="82" spans="1:13" s="47" customFormat="1" ht="15.95" customHeight="1" thickBot="1" x14ac:dyDescent="0.2">
      <c r="A82" s="406"/>
      <c r="B82" s="407"/>
      <c r="C82" s="407"/>
      <c r="D82" s="69" t="s">
        <v>121</v>
      </c>
      <c r="E82" s="56" t="s">
        <v>122</v>
      </c>
      <c r="F82" s="417"/>
      <c r="G82" s="417"/>
      <c r="H82" s="417"/>
      <c r="I82" s="763"/>
      <c r="J82" s="397"/>
      <c r="K82" s="397"/>
      <c r="L82" s="397"/>
      <c r="M82" s="398"/>
    </row>
    <row r="83" spans="1:13" s="47" customFormat="1" ht="22.5" customHeight="1" thickTop="1" x14ac:dyDescent="0.15">
      <c r="A83" s="774" t="s">
        <v>141</v>
      </c>
      <c r="B83" s="774"/>
      <c r="C83" s="774"/>
      <c r="D83" s="100"/>
      <c r="E83" s="75" t="s">
        <v>21</v>
      </c>
      <c r="F83" s="443" t="s">
        <v>158</v>
      </c>
      <c r="G83" s="444"/>
      <c r="H83" s="445"/>
      <c r="I83" s="799" t="s">
        <v>300</v>
      </c>
      <c r="J83" s="399"/>
      <c r="K83" s="399"/>
      <c r="L83" s="399"/>
      <c r="M83" s="400"/>
    </row>
    <row r="84" spans="1:13" s="47" customFormat="1" ht="22.5" customHeight="1" x14ac:dyDescent="0.15">
      <c r="A84" s="383" t="s">
        <v>142</v>
      </c>
      <c r="B84" s="383"/>
      <c r="C84" s="383"/>
      <c r="D84" s="73"/>
      <c r="E84" s="70" t="s">
        <v>21</v>
      </c>
      <c r="F84" s="384" t="s">
        <v>158</v>
      </c>
      <c r="G84" s="385"/>
      <c r="H84" s="386"/>
      <c r="I84" s="754"/>
      <c r="J84" s="401"/>
      <c r="K84" s="401"/>
      <c r="L84" s="401"/>
      <c r="M84" s="402"/>
    </row>
    <row r="85" spans="1:13" s="47" customFormat="1" ht="22.5" customHeight="1" x14ac:dyDescent="0.15">
      <c r="A85" s="383" t="s">
        <v>208</v>
      </c>
      <c r="B85" s="383"/>
      <c r="C85" s="383"/>
      <c r="D85" s="73"/>
      <c r="E85" s="70" t="s">
        <v>321</v>
      </c>
      <c r="F85" s="384" t="s">
        <v>157</v>
      </c>
      <c r="G85" s="385"/>
      <c r="H85" s="386"/>
      <c r="I85" s="753" t="s">
        <v>301</v>
      </c>
      <c r="J85" s="421"/>
      <c r="K85" s="421"/>
      <c r="L85" s="421"/>
      <c r="M85" s="422"/>
    </row>
    <row r="86" spans="1:13" s="47" customFormat="1" ht="22.5" customHeight="1" x14ac:dyDescent="0.15">
      <c r="A86" s="770" t="s">
        <v>209</v>
      </c>
      <c r="B86" s="383"/>
      <c r="C86" s="383"/>
      <c r="D86" s="73"/>
      <c r="E86" s="70" t="s">
        <v>321</v>
      </c>
      <c r="F86" s="384" t="s">
        <v>157</v>
      </c>
      <c r="G86" s="385"/>
      <c r="H86" s="386"/>
      <c r="I86" s="771"/>
      <c r="J86" s="423"/>
      <c r="K86" s="423"/>
      <c r="L86" s="423"/>
      <c r="M86" s="424"/>
    </row>
    <row r="87" spans="1:13" s="47" customFormat="1" ht="22.5" customHeight="1" x14ac:dyDescent="0.15">
      <c r="A87" s="101"/>
      <c r="B87" s="772" t="s">
        <v>298</v>
      </c>
      <c r="C87" s="773"/>
      <c r="D87" s="209"/>
      <c r="E87" s="209" t="s">
        <v>321</v>
      </c>
      <c r="F87" s="378" t="s">
        <v>293</v>
      </c>
      <c r="G87" s="379"/>
      <c r="H87" s="380"/>
      <c r="I87" s="754"/>
      <c r="J87" s="401"/>
      <c r="K87" s="401"/>
      <c r="L87" s="401"/>
      <c r="M87" s="402"/>
    </row>
    <row r="88" spans="1:13" ht="37.5" customHeight="1" x14ac:dyDescent="0.15">
      <c r="A88" s="770" t="s">
        <v>146</v>
      </c>
      <c r="B88" s="770"/>
      <c r="C88" s="770"/>
      <c r="D88" s="269"/>
      <c r="E88" s="269" t="s">
        <v>23</v>
      </c>
      <c r="F88" s="775" t="s">
        <v>157</v>
      </c>
      <c r="G88" s="776"/>
      <c r="H88" s="777"/>
      <c r="I88" s="797" t="s">
        <v>363</v>
      </c>
      <c r="J88" s="387"/>
      <c r="K88" s="387"/>
      <c r="L88" s="387"/>
      <c r="M88" s="798"/>
    </row>
    <row r="89" spans="1:13" ht="27.75" customHeight="1" x14ac:dyDescent="0.15">
      <c r="A89" s="388" t="s">
        <v>341</v>
      </c>
      <c r="B89" s="389"/>
      <c r="C89" s="390"/>
      <c r="D89" s="70"/>
      <c r="E89" s="70" t="s">
        <v>125</v>
      </c>
      <c r="F89" s="384"/>
      <c r="G89" s="385"/>
      <c r="H89" s="386"/>
      <c r="I89" s="374" t="s">
        <v>351</v>
      </c>
      <c r="J89" s="375"/>
      <c r="K89" s="375"/>
      <c r="L89" s="375"/>
      <c r="M89" s="376"/>
    </row>
    <row r="90" spans="1:13" ht="22.5" customHeight="1" x14ac:dyDescent="0.15">
      <c r="A90" s="786" t="s">
        <v>285</v>
      </c>
      <c r="B90" s="787"/>
      <c r="C90" s="787"/>
      <c r="D90" s="71" t="s">
        <v>236</v>
      </c>
      <c r="E90" s="72" t="s">
        <v>236</v>
      </c>
      <c r="F90" s="788" t="s">
        <v>157</v>
      </c>
      <c r="G90" s="789"/>
      <c r="H90" s="790"/>
      <c r="I90" s="753" t="s">
        <v>313</v>
      </c>
      <c r="J90" s="421"/>
      <c r="K90" s="421"/>
      <c r="L90" s="421"/>
      <c r="M90" s="422"/>
    </row>
    <row r="91" spans="1:13" s="47" customFormat="1" ht="22.5" customHeight="1" x14ac:dyDescent="0.15">
      <c r="A91" s="102"/>
      <c r="B91" s="772" t="s">
        <v>124</v>
      </c>
      <c r="C91" s="773"/>
      <c r="D91" s="77"/>
      <c r="E91" s="78" t="s">
        <v>125</v>
      </c>
      <c r="F91" s="378" t="s">
        <v>47</v>
      </c>
      <c r="G91" s="379"/>
      <c r="H91" s="380"/>
      <c r="I91" s="771"/>
      <c r="J91" s="423"/>
      <c r="K91" s="423"/>
      <c r="L91" s="423"/>
      <c r="M91" s="424"/>
    </row>
    <row r="92" spans="1:13" s="47" customFormat="1" ht="22.5" customHeight="1" x14ac:dyDescent="0.15">
      <c r="A92" s="102"/>
      <c r="B92" s="772" t="s">
        <v>126</v>
      </c>
      <c r="C92" s="773"/>
      <c r="D92" s="77"/>
      <c r="E92" s="77" t="s">
        <v>17</v>
      </c>
      <c r="F92" s="378" t="s">
        <v>47</v>
      </c>
      <c r="G92" s="379"/>
      <c r="H92" s="380"/>
      <c r="I92" s="771"/>
      <c r="J92" s="423"/>
      <c r="K92" s="423"/>
      <c r="L92" s="423"/>
      <c r="M92" s="424"/>
    </row>
    <row r="93" spans="1:13" s="47" customFormat="1" ht="22.5" customHeight="1" x14ac:dyDescent="0.15">
      <c r="A93" s="102"/>
      <c r="B93" s="772" t="s">
        <v>127</v>
      </c>
      <c r="C93" s="773"/>
      <c r="D93" s="77"/>
      <c r="E93" s="77" t="s">
        <v>18</v>
      </c>
      <c r="F93" s="378" t="s">
        <v>158</v>
      </c>
      <c r="G93" s="379"/>
      <c r="H93" s="380"/>
      <c r="I93" s="771"/>
      <c r="J93" s="423"/>
      <c r="K93" s="423"/>
      <c r="L93" s="423"/>
      <c r="M93" s="424"/>
    </row>
    <row r="94" spans="1:13" s="47" customFormat="1" ht="22.5" customHeight="1" x14ac:dyDescent="0.15">
      <c r="A94" s="102"/>
      <c r="B94" s="772" t="s">
        <v>128</v>
      </c>
      <c r="C94" s="773"/>
      <c r="D94" s="77"/>
      <c r="E94" s="77" t="s">
        <v>19</v>
      </c>
      <c r="F94" s="378" t="s">
        <v>47</v>
      </c>
      <c r="G94" s="379"/>
      <c r="H94" s="380"/>
      <c r="I94" s="771"/>
      <c r="J94" s="423"/>
      <c r="K94" s="423"/>
      <c r="L94" s="423"/>
      <c r="M94" s="424"/>
    </row>
    <row r="95" spans="1:13" s="47" customFormat="1" ht="22.5" customHeight="1" x14ac:dyDescent="0.15">
      <c r="A95" s="103"/>
      <c r="B95" s="437" t="s">
        <v>271</v>
      </c>
      <c r="C95" s="432"/>
      <c r="D95" s="80"/>
      <c r="E95" s="80" t="s">
        <v>136</v>
      </c>
      <c r="F95" s="378" t="s">
        <v>158</v>
      </c>
      <c r="G95" s="379"/>
      <c r="H95" s="380"/>
      <c r="I95" s="754"/>
      <c r="J95" s="401"/>
      <c r="K95" s="401"/>
      <c r="L95" s="401"/>
      <c r="M95" s="402"/>
    </row>
    <row r="96" spans="1:13" s="104" customFormat="1" ht="36.75" customHeight="1" x14ac:dyDescent="0.15">
      <c r="A96" s="377" t="s">
        <v>311</v>
      </c>
      <c r="B96" s="377"/>
      <c r="C96" s="377"/>
      <c r="D96" s="77"/>
      <c r="E96" s="77" t="s">
        <v>24</v>
      </c>
      <c r="F96" s="378" t="s">
        <v>293</v>
      </c>
      <c r="G96" s="379"/>
      <c r="H96" s="380"/>
      <c r="I96" s="778" t="s">
        <v>302</v>
      </c>
      <c r="J96" s="381"/>
      <c r="K96" s="381"/>
      <c r="L96" s="381"/>
      <c r="M96" s="382"/>
    </row>
    <row r="97" spans="1:13" ht="36.75" customHeight="1" x14ac:dyDescent="0.15">
      <c r="A97" s="452" t="s">
        <v>147</v>
      </c>
      <c r="B97" s="452"/>
      <c r="C97" s="452"/>
      <c r="D97" s="77"/>
      <c r="E97" s="77" t="s">
        <v>19</v>
      </c>
      <c r="F97" s="378" t="s">
        <v>158</v>
      </c>
      <c r="G97" s="379"/>
      <c r="H97" s="380"/>
      <c r="I97" s="778" t="s">
        <v>303</v>
      </c>
      <c r="J97" s="381"/>
      <c r="K97" s="381"/>
      <c r="L97" s="381"/>
      <c r="M97" s="382"/>
    </row>
    <row r="98" spans="1:13" ht="54" customHeight="1" x14ac:dyDescent="0.15">
      <c r="A98" s="388" t="s">
        <v>148</v>
      </c>
      <c r="B98" s="389"/>
      <c r="C98" s="390"/>
      <c r="D98" s="70"/>
      <c r="E98" s="70" t="s">
        <v>149</v>
      </c>
      <c r="F98" s="384" t="s">
        <v>157</v>
      </c>
      <c r="G98" s="385"/>
      <c r="H98" s="386"/>
      <c r="I98" s="797" t="s">
        <v>269</v>
      </c>
      <c r="J98" s="387"/>
      <c r="K98" s="387"/>
      <c r="L98" s="387"/>
      <c r="M98" s="798"/>
    </row>
    <row r="99" spans="1:13" ht="51" customHeight="1" x14ac:dyDescent="0.15">
      <c r="A99" s="377" t="s">
        <v>150</v>
      </c>
      <c r="B99" s="377"/>
      <c r="C99" s="377"/>
      <c r="D99" s="77"/>
      <c r="E99" s="77" t="s">
        <v>25</v>
      </c>
      <c r="F99" s="378" t="s">
        <v>293</v>
      </c>
      <c r="G99" s="379"/>
      <c r="H99" s="380"/>
      <c r="I99" s="797" t="s">
        <v>364</v>
      </c>
      <c r="J99" s="387"/>
      <c r="K99" s="387"/>
      <c r="L99" s="387"/>
      <c r="M99" s="798"/>
    </row>
    <row r="100" spans="1:13" ht="22.5" customHeight="1" x14ac:dyDescent="0.15">
      <c r="A100" s="779" t="s">
        <v>151</v>
      </c>
      <c r="B100" s="779"/>
      <c r="C100" s="779"/>
      <c r="D100" s="120"/>
      <c r="E100" s="120" t="s">
        <v>26</v>
      </c>
      <c r="F100" s="780" t="s">
        <v>157</v>
      </c>
      <c r="G100" s="781"/>
      <c r="H100" s="782"/>
      <c r="I100" s="794"/>
      <c r="J100" s="795"/>
      <c r="K100" s="795"/>
      <c r="L100" s="795"/>
      <c r="M100" s="796"/>
    </row>
    <row r="101" spans="1:13" ht="22.5" customHeight="1" x14ac:dyDescent="0.15">
      <c r="A101" s="779" t="s">
        <v>152</v>
      </c>
      <c r="B101" s="779"/>
      <c r="C101" s="779"/>
      <c r="D101" s="120"/>
      <c r="E101" s="120" t="s">
        <v>26</v>
      </c>
      <c r="F101" s="783" t="s">
        <v>157</v>
      </c>
      <c r="G101" s="784"/>
      <c r="H101" s="785"/>
      <c r="I101" s="794"/>
      <c r="J101" s="795"/>
      <c r="K101" s="795"/>
      <c r="L101" s="795"/>
      <c r="M101" s="796"/>
    </row>
    <row r="102" spans="1:13" ht="36.75" customHeight="1" thickBot="1" x14ac:dyDescent="0.2">
      <c r="A102" s="391" t="s">
        <v>153</v>
      </c>
      <c r="B102" s="391"/>
      <c r="C102" s="391"/>
      <c r="D102" s="70"/>
      <c r="E102" s="70" t="s">
        <v>27</v>
      </c>
      <c r="F102" s="392" t="s">
        <v>157</v>
      </c>
      <c r="G102" s="393"/>
      <c r="H102" s="394"/>
      <c r="I102" s="374" t="s">
        <v>355</v>
      </c>
      <c r="J102" s="375"/>
      <c r="K102" s="375"/>
      <c r="L102" s="375"/>
      <c r="M102" s="376"/>
    </row>
    <row r="103" spans="1:13" ht="16.5" customHeight="1" x14ac:dyDescent="0.15"/>
    <row r="104" spans="1:13" s="162" customFormat="1" ht="15.75" customHeight="1" x14ac:dyDescent="0.15">
      <c r="A104" s="53" t="s">
        <v>256</v>
      </c>
      <c r="C104" s="163"/>
      <c r="L104" s="164"/>
    </row>
    <row r="105" spans="1:13" s="132" customFormat="1" ht="15.75" customHeight="1" x14ac:dyDescent="0.15">
      <c r="A105" s="161">
        <v>1</v>
      </c>
      <c r="B105" s="134" t="s">
        <v>258</v>
      </c>
      <c r="C105" s="134"/>
      <c r="D105" s="135"/>
      <c r="E105" s="135"/>
      <c r="F105" s="135"/>
      <c r="G105" s="135"/>
      <c r="H105" s="135"/>
      <c r="I105" s="135"/>
      <c r="J105" s="135"/>
      <c r="K105" s="135"/>
      <c r="L105" s="135"/>
      <c r="M105" s="135"/>
    </row>
    <row r="106" spans="1:13" s="132" customFormat="1" ht="15.75" customHeight="1" x14ac:dyDescent="0.15">
      <c r="A106" s="161">
        <v>2</v>
      </c>
      <c r="B106" s="168" t="s">
        <v>238</v>
      </c>
      <c r="C106" s="133"/>
      <c r="D106" s="133"/>
      <c r="E106" s="133"/>
      <c r="F106" s="133"/>
      <c r="G106" s="133"/>
      <c r="H106" s="133"/>
      <c r="I106" s="133"/>
      <c r="J106" s="133"/>
      <c r="K106" s="133"/>
      <c r="L106" s="133"/>
      <c r="M106" s="133"/>
    </row>
    <row r="107" spans="1:13" s="132" customFormat="1" ht="15.75" customHeight="1" x14ac:dyDescent="0.15">
      <c r="A107" s="161"/>
      <c r="B107" s="168" t="s">
        <v>291</v>
      </c>
      <c r="C107" s="133"/>
      <c r="D107" s="133"/>
      <c r="E107" s="133"/>
      <c r="F107" s="133"/>
      <c r="G107" s="133"/>
      <c r="H107" s="133"/>
      <c r="I107" s="133"/>
      <c r="J107" s="133"/>
      <c r="K107" s="133"/>
      <c r="L107" s="133"/>
      <c r="M107" s="133"/>
    </row>
    <row r="108" spans="1:13" s="132" customFormat="1" ht="15.75" customHeight="1" x14ac:dyDescent="0.15">
      <c r="A108" s="161">
        <v>3</v>
      </c>
      <c r="B108" s="134" t="s">
        <v>254</v>
      </c>
      <c r="C108" s="134"/>
      <c r="D108" s="135"/>
      <c r="E108" s="135"/>
      <c r="F108" s="135"/>
      <c r="G108" s="135"/>
      <c r="H108" s="135"/>
      <c r="I108" s="135"/>
      <c r="J108" s="135"/>
      <c r="K108" s="135"/>
      <c r="L108" s="135"/>
      <c r="M108" s="135"/>
    </row>
    <row r="109" spans="1:13" s="132" customFormat="1" ht="15.75" customHeight="1" x14ac:dyDescent="0.15">
      <c r="A109" s="161">
        <v>4</v>
      </c>
      <c r="B109" s="134" t="s">
        <v>277</v>
      </c>
      <c r="C109" s="134"/>
      <c r="D109" s="135"/>
      <c r="E109" s="135"/>
      <c r="F109" s="135"/>
      <c r="G109" s="135"/>
      <c r="H109" s="135"/>
      <c r="I109" s="135"/>
      <c r="J109" s="135"/>
      <c r="K109" s="135"/>
      <c r="L109" s="135"/>
      <c r="M109" s="135"/>
    </row>
    <row r="110" spans="1:13" s="132" customFormat="1" ht="15.75" customHeight="1" x14ac:dyDescent="0.15">
      <c r="A110" s="161"/>
      <c r="B110" s="169" t="s">
        <v>282</v>
      </c>
      <c r="C110" s="134"/>
      <c r="D110" s="135"/>
      <c r="E110" s="135"/>
      <c r="F110" s="135"/>
      <c r="G110" s="135"/>
      <c r="H110" s="135"/>
      <c r="I110" s="135"/>
      <c r="J110" s="135"/>
      <c r="K110" s="135"/>
      <c r="L110" s="135"/>
      <c r="M110" s="135"/>
    </row>
    <row r="111" spans="1:13" s="132" customFormat="1" ht="15.75" customHeight="1" x14ac:dyDescent="0.15">
      <c r="B111" s="134" t="s">
        <v>278</v>
      </c>
      <c r="C111" s="134"/>
      <c r="D111" s="135"/>
      <c r="E111" s="135"/>
      <c r="F111" s="135"/>
      <c r="G111" s="135"/>
      <c r="H111" s="135"/>
      <c r="I111" s="135"/>
      <c r="J111" s="135"/>
      <c r="K111" s="135"/>
      <c r="L111" s="135"/>
      <c r="M111" s="135"/>
    </row>
    <row r="112" spans="1:13" s="132" customFormat="1" ht="15.75" customHeight="1" x14ac:dyDescent="0.15">
      <c r="A112" s="165"/>
      <c r="B112" s="166" t="s">
        <v>273</v>
      </c>
      <c r="C112" s="166"/>
      <c r="D112" s="167"/>
      <c r="E112" s="167"/>
      <c r="F112" s="167"/>
      <c r="G112" s="167"/>
      <c r="H112" s="167"/>
      <c r="I112" s="167"/>
      <c r="J112" s="167"/>
      <c r="K112" s="167"/>
      <c r="L112" s="167"/>
      <c r="M112" s="167"/>
    </row>
    <row r="113" spans="1:13" s="132" customFormat="1" ht="15.75" customHeight="1" x14ac:dyDescent="0.15">
      <c r="A113" s="165"/>
      <c r="B113" s="166" t="s">
        <v>154</v>
      </c>
      <c r="C113" s="166"/>
      <c r="D113" s="167"/>
      <c r="E113" s="167"/>
      <c r="F113" s="167"/>
      <c r="G113" s="167"/>
      <c r="H113" s="167"/>
      <c r="I113" s="167"/>
      <c r="J113" s="167"/>
      <c r="K113" s="167"/>
      <c r="L113" s="167"/>
      <c r="M113" s="167"/>
    </row>
    <row r="114" spans="1:13" s="132" customFormat="1" ht="15.75" customHeight="1" x14ac:dyDescent="0.15">
      <c r="A114" s="165"/>
      <c r="B114" s="166" t="s">
        <v>251</v>
      </c>
      <c r="C114" s="166"/>
      <c r="D114" s="167"/>
      <c r="E114" s="167"/>
      <c r="F114" s="167"/>
      <c r="G114" s="167"/>
      <c r="H114" s="167"/>
      <c r="I114" s="167"/>
      <c r="J114" s="167"/>
      <c r="K114" s="167"/>
      <c r="L114" s="167"/>
      <c r="M114" s="167"/>
    </row>
    <row r="115" spans="1:13" s="132" customFormat="1" ht="15.75" customHeight="1" x14ac:dyDescent="0.15">
      <c r="A115" s="165"/>
      <c r="B115" s="166" t="s">
        <v>275</v>
      </c>
      <c r="C115" s="166"/>
      <c r="D115" s="167"/>
      <c r="E115" s="167"/>
      <c r="F115" s="167"/>
      <c r="G115" s="167"/>
      <c r="H115" s="167"/>
      <c r="I115" s="167"/>
      <c r="J115" s="167"/>
      <c r="K115" s="167"/>
      <c r="L115" s="167"/>
      <c r="M115" s="167"/>
    </row>
    <row r="116" spans="1:13" s="132" customFormat="1" ht="15.75" customHeight="1" x14ac:dyDescent="0.15">
      <c r="A116" s="165"/>
      <c r="B116" s="166" t="s">
        <v>274</v>
      </c>
      <c r="C116" s="166"/>
      <c r="D116" s="167"/>
      <c r="E116" s="167"/>
      <c r="F116" s="167"/>
      <c r="G116" s="167"/>
      <c r="H116" s="167"/>
      <c r="I116" s="167"/>
      <c r="J116" s="167"/>
      <c r="K116" s="167"/>
      <c r="L116" s="167"/>
      <c r="M116" s="167"/>
    </row>
    <row r="117" spans="1:13" s="132" customFormat="1" ht="15.75" customHeight="1" x14ac:dyDescent="0.15">
      <c r="A117" s="165"/>
      <c r="B117" s="166" t="s">
        <v>155</v>
      </c>
      <c r="C117" s="166"/>
      <c r="D117" s="167"/>
      <c r="E117" s="167"/>
      <c r="F117" s="167"/>
      <c r="G117" s="167"/>
      <c r="H117" s="167"/>
      <c r="I117" s="167"/>
      <c r="J117" s="167"/>
      <c r="K117" s="167"/>
      <c r="L117" s="167"/>
      <c r="M117" s="167"/>
    </row>
    <row r="118" spans="1:13" s="132" customFormat="1" ht="15.75" customHeight="1" x14ac:dyDescent="0.15">
      <c r="A118" s="161">
        <v>5</v>
      </c>
      <c r="B118" s="134" t="s">
        <v>253</v>
      </c>
      <c r="C118" s="134"/>
      <c r="D118" s="135"/>
      <c r="E118" s="135"/>
      <c r="F118" s="135"/>
      <c r="G118" s="135"/>
      <c r="H118" s="135"/>
      <c r="I118" s="135"/>
      <c r="J118" s="135"/>
      <c r="K118" s="135"/>
      <c r="L118" s="135"/>
      <c r="M118" s="135"/>
    </row>
    <row r="119" spans="1:13" s="132" customFormat="1" ht="15.75" customHeight="1" x14ac:dyDescent="0.15">
      <c r="A119" s="165">
        <v>6</v>
      </c>
      <c r="B119" s="166" t="s">
        <v>276</v>
      </c>
    </row>
    <row r="120" spans="1:13" ht="15.95" customHeight="1" x14ac:dyDescent="0.15">
      <c r="A120" s="105"/>
      <c r="B120" s="106"/>
      <c r="C120" s="105"/>
    </row>
    <row r="121" spans="1:13" ht="15.95" customHeight="1" x14ac:dyDescent="0.15">
      <c r="A121" s="105"/>
      <c r="B121" s="105"/>
    </row>
  </sheetData>
  <mergeCells count="184">
    <mergeCell ref="I34:M34"/>
    <mergeCell ref="A17:F17"/>
    <mergeCell ref="G17:I17"/>
    <mergeCell ref="I28:M30"/>
    <mergeCell ref="I33:M33"/>
    <mergeCell ref="I102:M102"/>
    <mergeCell ref="I101:M101"/>
    <mergeCell ref="I100:M100"/>
    <mergeCell ref="I99:M99"/>
    <mergeCell ref="I98:M98"/>
    <mergeCell ref="I97:M97"/>
    <mergeCell ref="I96:M96"/>
    <mergeCell ref="I90:M95"/>
    <mergeCell ref="I89:M89"/>
    <mergeCell ref="I88:M88"/>
    <mergeCell ref="I85:M87"/>
    <mergeCell ref="I83:M84"/>
    <mergeCell ref="I81:M82"/>
    <mergeCell ref="I77:M78"/>
    <mergeCell ref="I52:M62"/>
    <mergeCell ref="I51:M51"/>
    <mergeCell ref="I49:M50"/>
    <mergeCell ref="I41:M46"/>
    <mergeCell ref="I36:M36"/>
    <mergeCell ref="I35:M35"/>
    <mergeCell ref="A96:C96"/>
    <mergeCell ref="F96:H96"/>
    <mergeCell ref="A102:C102"/>
    <mergeCell ref="F102:H102"/>
    <mergeCell ref="A100:C100"/>
    <mergeCell ref="F100:H100"/>
    <mergeCell ref="A101:C101"/>
    <mergeCell ref="F101:H101"/>
    <mergeCell ref="A99:C99"/>
    <mergeCell ref="F99:H99"/>
    <mergeCell ref="A97:C97"/>
    <mergeCell ref="F97:H97"/>
    <mergeCell ref="A98:C98"/>
    <mergeCell ref="F98:H98"/>
    <mergeCell ref="F95:H95"/>
    <mergeCell ref="A90:C90"/>
    <mergeCell ref="F90:H90"/>
    <mergeCell ref="A84:C84"/>
    <mergeCell ref="F84:H84"/>
    <mergeCell ref="B91:C91"/>
    <mergeCell ref="F91:H91"/>
    <mergeCell ref="B92:C92"/>
    <mergeCell ref="F92:H92"/>
    <mergeCell ref="B93:C93"/>
    <mergeCell ref="F93:H93"/>
    <mergeCell ref="B94:C94"/>
    <mergeCell ref="F94:H94"/>
    <mergeCell ref="B95:C95"/>
    <mergeCell ref="A88:C88"/>
    <mergeCell ref="F88:H88"/>
    <mergeCell ref="A89:C89"/>
    <mergeCell ref="F89:H89"/>
    <mergeCell ref="A83:C83"/>
    <mergeCell ref="A85:C85"/>
    <mergeCell ref="F83:H83"/>
    <mergeCell ref="B87:C87"/>
    <mergeCell ref="F87:H87"/>
    <mergeCell ref="A77:C77"/>
    <mergeCell ref="F77:H77"/>
    <mergeCell ref="B78:C78"/>
    <mergeCell ref="F78:H78"/>
    <mergeCell ref="A81:C82"/>
    <mergeCell ref="D81:E81"/>
    <mergeCell ref="F81:H82"/>
    <mergeCell ref="F86:H86"/>
    <mergeCell ref="F85:H85"/>
    <mergeCell ref="A86:C86"/>
    <mergeCell ref="I75:M76"/>
    <mergeCell ref="A62:C62"/>
    <mergeCell ref="A63:C63"/>
    <mergeCell ref="I63:M63"/>
    <mergeCell ref="I64:M69"/>
    <mergeCell ref="B65:C65"/>
    <mergeCell ref="B66:C66"/>
    <mergeCell ref="B67:C67"/>
    <mergeCell ref="B68:C68"/>
    <mergeCell ref="B69:C69"/>
    <mergeCell ref="A64:C64"/>
    <mergeCell ref="A75:C76"/>
    <mergeCell ref="D75:E75"/>
    <mergeCell ref="F75:H76"/>
    <mergeCell ref="A70:C70"/>
    <mergeCell ref="F70:H70"/>
    <mergeCell ref="I70:M70"/>
    <mergeCell ref="A71:C71"/>
    <mergeCell ref="F71:H71"/>
    <mergeCell ref="I71:M71"/>
    <mergeCell ref="A72:C72"/>
    <mergeCell ref="F72:H72"/>
    <mergeCell ref="I72:M72"/>
    <mergeCell ref="A49:C50"/>
    <mergeCell ref="D49:E49"/>
    <mergeCell ref="B43:C43"/>
    <mergeCell ref="A52:C52"/>
    <mergeCell ref="B53:C53"/>
    <mergeCell ref="B54:C54"/>
    <mergeCell ref="B55:C55"/>
    <mergeCell ref="B57:C57"/>
    <mergeCell ref="B58:C58"/>
    <mergeCell ref="B45:C45"/>
    <mergeCell ref="A61:C61"/>
    <mergeCell ref="A51:C51"/>
    <mergeCell ref="B56:C56"/>
    <mergeCell ref="A59:C59"/>
    <mergeCell ref="A60:C60"/>
    <mergeCell ref="F49:H49"/>
    <mergeCell ref="K6:K7"/>
    <mergeCell ref="F29:H29"/>
    <mergeCell ref="I27:M27"/>
    <mergeCell ref="F26:H26"/>
    <mergeCell ref="I26:M26"/>
    <mergeCell ref="F30:H30"/>
    <mergeCell ref="A39:C40"/>
    <mergeCell ref="D39:E39"/>
    <mergeCell ref="F39:H40"/>
    <mergeCell ref="A30:C30"/>
    <mergeCell ref="A34:C34"/>
    <mergeCell ref="A35:C35"/>
    <mergeCell ref="F35:H35"/>
    <mergeCell ref="A31:C31"/>
    <mergeCell ref="I39:M40"/>
    <mergeCell ref="A25:C25"/>
    <mergeCell ref="A26:C26"/>
    <mergeCell ref="A29:C29"/>
    <mergeCell ref="A27:C27"/>
    <mergeCell ref="A28:C28"/>
    <mergeCell ref="F28:H28"/>
    <mergeCell ref="K10:M10"/>
    <mergeCell ref="A15:F15"/>
    <mergeCell ref="G15:I15"/>
    <mergeCell ref="G19:I19"/>
    <mergeCell ref="A20:F20"/>
    <mergeCell ref="G20:I20"/>
    <mergeCell ref="A4:B4"/>
    <mergeCell ref="C4:F4"/>
    <mergeCell ref="A6:B6"/>
    <mergeCell ref="D6:E6"/>
    <mergeCell ref="F6:J6"/>
    <mergeCell ref="A7:B7"/>
    <mergeCell ref="D7:E7"/>
    <mergeCell ref="F7:J7"/>
    <mergeCell ref="A14:F14"/>
    <mergeCell ref="G14:I14"/>
    <mergeCell ref="F31:H31"/>
    <mergeCell ref="I31:M32"/>
    <mergeCell ref="B32:C32"/>
    <mergeCell ref="F32:H32"/>
    <mergeCell ref="F34:H34"/>
    <mergeCell ref="A33:C33"/>
    <mergeCell ref="F33:H33"/>
    <mergeCell ref="K11:M11"/>
    <mergeCell ref="A10:J11"/>
    <mergeCell ref="K14:K15"/>
    <mergeCell ref="L14:L15"/>
    <mergeCell ref="F27:H27"/>
    <mergeCell ref="D22:M22"/>
    <mergeCell ref="F23:H24"/>
    <mergeCell ref="F25:H25"/>
    <mergeCell ref="I25:M25"/>
    <mergeCell ref="I23:M24"/>
    <mergeCell ref="A23:C24"/>
    <mergeCell ref="D23:E23"/>
    <mergeCell ref="A16:F16"/>
    <mergeCell ref="G16:I16"/>
    <mergeCell ref="A18:F18"/>
    <mergeCell ref="G18:I18"/>
    <mergeCell ref="A19:F19"/>
    <mergeCell ref="F45:H45"/>
    <mergeCell ref="B46:C46"/>
    <mergeCell ref="F46:H46"/>
    <mergeCell ref="A36:C36"/>
    <mergeCell ref="F36:H36"/>
    <mergeCell ref="A41:C41"/>
    <mergeCell ref="F41:H41"/>
    <mergeCell ref="B42:C42"/>
    <mergeCell ref="F42:H42"/>
    <mergeCell ref="F43:H43"/>
    <mergeCell ref="B44:C44"/>
    <mergeCell ref="F44:H44"/>
  </mergeCells>
  <phoneticPr fontId="4"/>
  <dataValidations count="11">
    <dataValidation type="list" allowBlank="1" showInputMessage="1" showErrorMessage="1" sqref="F100:F101 F77 F25:F30 F41 F102:H102 F52:H52 F61:H62">
      <formula1>"有"</formula1>
    </dataValidation>
    <dataValidation type="list" allowBlank="1" showInputMessage="1" showErrorMessage="1" sqref="F64:H64 F98 F31 F36 F78 F90:H90 F83:F86 F88:F89">
      <formula1>"有,－"</formula1>
    </dataValidation>
    <dataValidation type="list" allowBlank="1" showInputMessage="1" showErrorMessage="1" sqref="F91:H95 F65:H69">
      <formula1>"有,省略,様式2と同一,様式3-1と同一,－"</formula1>
    </dataValidation>
    <dataValidation type="list" allowBlank="1" showInputMessage="1" showErrorMessage="1" sqref="G42:H45 F99:H99 F70:F72 F96:H97 F42:F46 F63:H63 F57:H57 F32:H33">
      <formula1>"有,省略,－"</formula1>
    </dataValidation>
    <dataValidation type="list" allowBlank="1" showInputMessage="1" showErrorMessage="1" sqref="F87:H87 F53:H56 F58:H58">
      <formula1>"有,省略,様式2と同一,－"</formula1>
    </dataValidation>
    <dataValidation type="list" allowBlank="1" showInputMessage="1" showErrorMessage="1" sqref="F59:H60 F34:H35">
      <formula1>"有,省略"</formula1>
    </dataValidation>
    <dataValidation type="list" allowBlank="1" showInputMessage="1" showErrorMessage="1" sqref="D47">
      <formula1>"添付有り,添付無し"</formula1>
    </dataValidation>
    <dataValidation type="list" allowBlank="1" showInputMessage="1" showErrorMessage="1" sqref="D21 D37">
      <formula1>"有,無"</formula1>
    </dataValidation>
    <dataValidation type="list" allowBlank="1" showInputMessage="1" showErrorMessage="1" sqref="L6">
      <formula1>"00:国土交通大臣,40:福岡県知事"</formula1>
    </dataValidation>
    <dataValidation type="list" allowBlank="1" showInputMessage="1" showErrorMessage="1" sqref="G16:I20">
      <formula1>"　,無"</formula1>
    </dataValidation>
    <dataValidation type="list" allowBlank="1" showInputMessage="1" showErrorMessage="1" sqref="G15:I15">
      <formula1>"　,有"</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62" max="12" man="1"/>
  </row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pageSetUpPr fitToPage="1"/>
  </sheetPr>
  <dimension ref="A1:X225"/>
  <sheetViews>
    <sheetView showGridLines="0" view="pageBreakPreview" zoomScaleNormal="100" workbookViewId="0"/>
  </sheetViews>
  <sheetFormatPr defaultColWidth="4.5" defaultRowHeight="10.5" x14ac:dyDescent="0.15"/>
  <cols>
    <col min="1" max="1" width="2.25" style="124" bestFit="1" customWidth="1"/>
    <col min="2" max="2" width="4.75" style="124" customWidth="1"/>
    <col min="3" max="3" width="4.5" style="124" customWidth="1"/>
    <col min="4" max="4" width="4" style="124" customWidth="1"/>
    <col min="5" max="5" width="5.5" style="124" customWidth="1"/>
    <col min="6" max="6" width="7.75" style="124" customWidth="1"/>
    <col min="7" max="7" width="3.875" style="124" customWidth="1"/>
    <col min="8" max="8" width="4" style="124" customWidth="1"/>
    <col min="9" max="9" width="4.375" style="124" customWidth="1"/>
    <col min="10" max="10" width="5.5" style="124" customWidth="1"/>
    <col min="11" max="11" width="7.5" style="124" customWidth="1"/>
    <col min="12" max="12" width="4.5" style="124" customWidth="1"/>
    <col min="13" max="13" width="3.25" style="124" customWidth="1"/>
    <col min="14" max="14" width="4.625" style="124" customWidth="1"/>
    <col min="15" max="15" width="4.125" style="124" customWidth="1"/>
    <col min="16" max="16" width="5.75" style="124" customWidth="1"/>
    <col min="17" max="17" width="4.75" style="125" customWidth="1"/>
    <col min="18" max="18" width="4" style="125" customWidth="1"/>
    <col min="19" max="21" width="8.625" style="124" customWidth="1"/>
    <col min="22" max="16384" width="4.5" style="124"/>
  </cols>
  <sheetData>
    <row r="1" spans="1:24" s="122" customFormat="1" ht="28.5" customHeight="1" x14ac:dyDescent="0.25">
      <c r="A1" s="121" t="s">
        <v>296</v>
      </c>
      <c r="B1" s="6"/>
      <c r="C1" s="7"/>
      <c r="D1" s="7"/>
      <c r="E1" s="7"/>
      <c r="F1" s="6"/>
      <c r="G1" s="6"/>
      <c r="H1" s="6"/>
      <c r="I1" s="7"/>
      <c r="J1" s="7"/>
      <c r="K1" s="193"/>
      <c r="L1" s="194"/>
      <c r="M1" s="194"/>
      <c r="N1" s="194"/>
      <c r="O1" s="193"/>
      <c r="P1" s="193"/>
      <c r="Q1" s="193"/>
      <c r="R1" s="194"/>
      <c r="S1" s="194"/>
      <c r="T1" s="194"/>
      <c r="U1" s="194"/>
    </row>
    <row r="2" spans="1:24" s="123" customFormat="1" ht="36.75" customHeight="1" x14ac:dyDescent="0.15">
      <c r="A2" s="893" t="s">
        <v>239</v>
      </c>
      <c r="B2" s="894"/>
      <c r="C2" s="894"/>
      <c r="D2" s="894"/>
      <c r="E2" s="894"/>
      <c r="F2" s="894"/>
      <c r="G2" s="894"/>
      <c r="H2" s="894"/>
      <c r="I2" s="894"/>
      <c r="J2" s="894"/>
      <c r="K2" s="894"/>
      <c r="L2" s="894"/>
      <c r="M2" s="894"/>
      <c r="N2" s="894"/>
      <c r="O2" s="894"/>
      <c r="P2" s="894"/>
      <c r="Q2" s="894"/>
      <c r="R2" s="894"/>
      <c r="S2" s="894"/>
      <c r="T2" s="894"/>
      <c r="U2" s="894"/>
    </row>
    <row r="3" spans="1:24" s="122" customFormat="1" ht="12" customHeight="1" x14ac:dyDescent="0.15">
      <c r="A3" s="895" t="s">
        <v>172</v>
      </c>
      <c r="B3" s="895"/>
      <c r="C3" s="895"/>
      <c r="D3" s="895"/>
      <c r="E3" s="895"/>
      <c r="F3" s="895" t="s">
        <v>173</v>
      </c>
      <c r="G3" s="895"/>
      <c r="H3" s="895"/>
      <c r="I3" s="895"/>
      <c r="J3" s="895"/>
      <c r="K3" s="896" t="s">
        <v>174</v>
      </c>
      <c r="L3" s="896"/>
      <c r="M3" s="896"/>
      <c r="N3" s="896"/>
      <c r="O3" s="896"/>
      <c r="P3" s="896"/>
      <c r="Q3" s="896" t="s">
        <v>175</v>
      </c>
      <c r="R3" s="896"/>
      <c r="S3" s="195"/>
      <c r="T3" s="195"/>
      <c r="U3" s="195"/>
    </row>
    <row r="4" spans="1:24" s="122" customFormat="1" ht="37.5" customHeight="1" x14ac:dyDescent="0.15">
      <c r="A4" s="898" t="s">
        <v>240</v>
      </c>
      <c r="B4" s="846" t="s">
        <v>109</v>
      </c>
      <c r="C4" s="864"/>
      <c r="D4" s="864"/>
      <c r="E4" s="848">
        <f>SUM(J4:J5)</f>
        <v>12</v>
      </c>
      <c r="F4" s="866" t="s">
        <v>241</v>
      </c>
      <c r="G4" s="867"/>
      <c r="H4" s="867"/>
      <c r="I4" s="867"/>
      <c r="J4" s="3">
        <f>R4</f>
        <v>6</v>
      </c>
      <c r="K4" s="807"/>
      <c r="L4" s="808"/>
      <c r="M4" s="808"/>
      <c r="N4" s="899"/>
      <c r="O4" s="899"/>
      <c r="P4" s="900"/>
      <c r="Q4" s="4" t="s">
        <v>201</v>
      </c>
      <c r="R4" s="5">
        <v>6</v>
      </c>
      <c r="S4" s="194"/>
      <c r="T4" s="193"/>
      <c r="U4" s="193"/>
      <c r="V4" s="7"/>
      <c r="W4" s="6"/>
      <c r="X4" s="6"/>
    </row>
    <row r="5" spans="1:24" s="122" customFormat="1" ht="37.5" customHeight="1" thickBot="1" x14ac:dyDescent="0.2">
      <c r="A5" s="845"/>
      <c r="B5" s="847"/>
      <c r="C5" s="865"/>
      <c r="D5" s="865"/>
      <c r="E5" s="849"/>
      <c r="F5" s="866" t="s">
        <v>200</v>
      </c>
      <c r="G5" s="867"/>
      <c r="H5" s="867"/>
      <c r="I5" s="867"/>
      <c r="J5" s="3">
        <f>R5</f>
        <v>6</v>
      </c>
      <c r="K5" s="807"/>
      <c r="L5" s="808"/>
      <c r="M5" s="814"/>
      <c r="N5" s="815"/>
      <c r="O5" s="815"/>
      <c r="P5" s="816"/>
      <c r="Q5" s="4" t="s">
        <v>242</v>
      </c>
      <c r="R5" s="252">
        <v>6</v>
      </c>
      <c r="S5" s="253" t="s">
        <v>176</v>
      </c>
      <c r="T5" s="193"/>
      <c r="U5" s="193"/>
      <c r="V5" s="6"/>
      <c r="W5" s="6"/>
    </row>
    <row r="6" spans="1:24" s="122" customFormat="1" ht="14.25" customHeight="1" x14ac:dyDescent="0.15">
      <c r="A6" s="844" t="s">
        <v>177</v>
      </c>
      <c r="B6" s="846" t="s">
        <v>178</v>
      </c>
      <c r="C6" s="818"/>
      <c r="D6" s="818"/>
      <c r="E6" s="848">
        <f>SUM(J6:J20)</f>
        <v>12</v>
      </c>
      <c r="F6" s="817" t="s">
        <v>202</v>
      </c>
      <c r="G6" s="818"/>
      <c r="H6" s="819"/>
      <c r="I6" s="819"/>
      <c r="J6" s="870">
        <f>Q6</f>
        <v>4.5</v>
      </c>
      <c r="K6" s="851" t="s">
        <v>179</v>
      </c>
      <c r="L6" s="852"/>
      <c r="M6" s="852"/>
      <c r="N6" s="853"/>
      <c r="O6" s="853"/>
      <c r="P6" s="854"/>
      <c r="Q6" s="811">
        <v>4.5</v>
      </c>
      <c r="R6" s="812"/>
      <c r="S6" s="897">
        <v>2.2999999999999998</v>
      </c>
      <c r="T6" s="193"/>
      <c r="U6" s="193"/>
      <c r="V6" s="6"/>
      <c r="W6" s="6"/>
    </row>
    <row r="7" spans="1:24" s="122" customFormat="1" ht="14.25" customHeight="1" x14ac:dyDescent="0.15">
      <c r="A7" s="845"/>
      <c r="B7" s="847"/>
      <c r="C7" s="821"/>
      <c r="D7" s="821"/>
      <c r="E7" s="849"/>
      <c r="F7" s="829"/>
      <c r="G7" s="821"/>
      <c r="H7" s="822"/>
      <c r="I7" s="822"/>
      <c r="J7" s="871"/>
      <c r="K7" s="851" t="s">
        <v>180</v>
      </c>
      <c r="L7" s="852"/>
      <c r="M7" s="852"/>
      <c r="N7" s="853"/>
      <c r="O7" s="853"/>
      <c r="P7" s="854"/>
      <c r="Q7" s="811">
        <f>ROUND(Q6/4*3,1)</f>
        <v>3.4</v>
      </c>
      <c r="R7" s="812"/>
      <c r="S7" s="875"/>
      <c r="T7" s="193"/>
      <c r="U7" s="193"/>
      <c r="V7" s="6"/>
      <c r="W7" s="6"/>
    </row>
    <row r="8" spans="1:24" s="122" customFormat="1" ht="14.25" customHeight="1" x14ac:dyDescent="0.15">
      <c r="A8" s="845"/>
      <c r="B8" s="847"/>
      <c r="C8" s="821"/>
      <c r="D8" s="821"/>
      <c r="E8" s="849"/>
      <c r="F8" s="829"/>
      <c r="G8" s="821"/>
      <c r="H8" s="822"/>
      <c r="I8" s="822"/>
      <c r="J8" s="871"/>
      <c r="K8" s="851" t="s">
        <v>181</v>
      </c>
      <c r="L8" s="852"/>
      <c r="M8" s="852"/>
      <c r="N8" s="853"/>
      <c r="O8" s="853"/>
      <c r="P8" s="854"/>
      <c r="Q8" s="811">
        <f>ROUND(Q6/4*2,1)</f>
        <v>2.2999999999999998</v>
      </c>
      <c r="R8" s="812"/>
      <c r="S8" s="875"/>
      <c r="T8" s="193"/>
      <c r="U8" s="193"/>
      <c r="V8" s="6"/>
      <c r="W8" s="6"/>
    </row>
    <row r="9" spans="1:24" s="122" customFormat="1" ht="14.25" customHeight="1" x14ac:dyDescent="0.15">
      <c r="A9" s="845"/>
      <c r="B9" s="847"/>
      <c r="C9" s="821"/>
      <c r="D9" s="821"/>
      <c r="E9" s="849"/>
      <c r="F9" s="829"/>
      <c r="G9" s="821"/>
      <c r="H9" s="822"/>
      <c r="I9" s="822"/>
      <c r="J9" s="871"/>
      <c r="K9" s="851" t="s">
        <v>182</v>
      </c>
      <c r="L9" s="852"/>
      <c r="M9" s="852"/>
      <c r="N9" s="853"/>
      <c r="O9" s="853"/>
      <c r="P9" s="854"/>
      <c r="Q9" s="811">
        <f>ROUND(Q6/4,1)</f>
        <v>1.1000000000000001</v>
      </c>
      <c r="R9" s="812"/>
      <c r="S9" s="875"/>
      <c r="T9" s="193"/>
      <c r="U9" s="193"/>
      <c r="V9" s="6"/>
      <c r="W9" s="6"/>
    </row>
    <row r="10" spans="1:24" s="122" customFormat="1" ht="14.25" customHeight="1" thickBot="1" x14ac:dyDescent="0.2">
      <c r="A10" s="845"/>
      <c r="B10" s="847"/>
      <c r="C10" s="821"/>
      <c r="D10" s="821"/>
      <c r="E10" s="849"/>
      <c r="F10" s="823"/>
      <c r="G10" s="824"/>
      <c r="H10" s="825"/>
      <c r="I10" s="825"/>
      <c r="J10" s="871"/>
      <c r="K10" s="851" t="s">
        <v>183</v>
      </c>
      <c r="L10" s="852"/>
      <c r="M10" s="852"/>
      <c r="N10" s="853"/>
      <c r="O10" s="853"/>
      <c r="P10" s="854"/>
      <c r="Q10" s="811">
        <v>0</v>
      </c>
      <c r="R10" s="812"/>
      <c r="S10" s="868"/>
      <c r="T10" s="193"/>
      <c r="U10" s="193"/>
      <c r="V10" s="6"/>
      <c r="W10" s="6"/>
    </row>
    <row r="11" spans="1:24" s="122" customFormat="1" ht="14.25" customHeight="1" x14ac:dyDescent="0.15">
      <c r="A11" s="845"/>
      <c r="B11" s="847"/>
      <c r="C11" s="821"/>
      <c r="D11" s="821"/>
      <c r="E11" s="849"/>
      <c r="F11" s="817" t="s">
        <v>203</v>
      </c>
      <c r="G11" s="818"/>
      <c r="H11" s="819"/>
      <c r="I11" s="819"/>
      <c r="J11" s="870">
        <f>Q11</f>
        <v>1.6</v>
      </c>
      <c r="K11" s="882" t="s">
        <v>184</v>
      </c>
      <c r="L11" s="883"/>
      <c r="M11" s="883"/>
      <c r="N11" s="883"/>
      <c r="O11" s="884"/>
      <c r="P11" s="197" t="s">
        <v>107</v>
      </c>
      <c r="Q11" s="811">
        <v>1.6</v>
      </c>
      <c r="R11" s="812"/>
      <c r="S11" s="877">
        <v>1.6</v>
      </c>
      <c r="T11" s="198" t="s">
        <v>185</v>
      </c>
      <c r="U11" s="193"/>
      <c r="V11" s="7"/>
      <c r="W11" s="6"/>
      <c r="X11" s="6"/>
    </row>
    <row r="12" spans="1:24" s="122" customFormat="1" ht="14.25" customHeight="1" thickBot="1" x14ac:dyDescent="0.2">
      <c r="A12" s="845"/>
      <c r="B12" s="847"/>
      <c r="C12" s="821"/>
      <c r="D12" s="821"/>
      <c r="E12" s="849"/>
      <c r="F12" s="823"/>
      <c r="G12" s="824"/>
      <c r="H12" s="825"/>
      <c r="I12" s="825"/>
      <c r="J12" s="871"/>
      <c r="K12" s="885"/>
      <c r="L12" s="886"/>
      <c r="M12" s="886"/>
      <c r="N12" s="886"/>
      <c r="O12" s="887"/>
      <c r="P12" s="197" t="s">
        <v>108</v>
      </c>
      <c r="Q12" s="811">
        <v>0</v>
      </c>
      <c r="R12" s="812"/>
      <c r="S12" s="878"/>
      <c r="T12" s="200" t="s">
        <v>204</v>
      </c>
      <c r="U12" s="193"/>
      <c r="V12" s="7"/>
      <c r="W12" s="6"/>
      <c r="X12" s="6"/>
    </row>
    <row r="13" spans="1:24" s="122" customFormat="1" ht="14.25" customHeight="1" x14ac:dyDescent="0.15">
      <c r="A13" s="845"/>
      <c r="B13" s="847"/>
      <c r="C13" s="821"/>
      <c r="D13" s="821"/>
      <c r="E13" s="849"/>
      <c r="F13" s="817" t="s">
        <v>205</v>
      </c>
      <c r="G13" s="818"/>
      <c r="H13" s="819"/>
      <c r="I13" s="819"/>
      <c r="J13" s="870">
        <f>Q13</f>
        <v>2.4</v>
      </c>
      <c r="K13" s="882" t="s">
        <v>49</v>
      </c>
      <c r="L13" s="883"/>
      <c r="M13" s="883"/>
      <c r="N13" s="883"/>
      <c r="O13" s="884"/>
      <c r="P13" s="197" t="s">
        <v>107</v>
      </c>
      <c r="Q13" s="811">
        <v>2.4</v>
      </c>
      <c r="R13" s="812"/>
      <c r="S13" s="868">
        <v>2.4</v>
      </c>
      <c r="T13" s="193"/>
      <c r="U13" s="193"/>
      <c r="V13" s="7"/>
      <c r="W13" s="6"/>
      <c r="X13" s="6"/>
    </row>
    <row r="14" spans="1:24" s="122" customFormat="1" ht="14.25" customHeight="1" thickBot="1" x14ac:dyDescent="0.2">
      <c r="A14" s="845"/>
      <c r="B14" s="847"/>
      <c r="C14" s="821"/>
      <c r="D14" s="821"/>
      <c r="E14" s="849"/>
      <c r="F14" s="823"/>
      <c r="G14" s="824"/>
      <c r="H14" s="825"/>
      <c r="I14" s="825"/>
      <c r="J14" s="871"/>
      <c r="K14" s="885"/>
      <c r="L14" s="886"/>
      <c r="M14" s="886"/>
      <c r="N14" s="886"/>
      <c r="O14" s="887"/>
      <c r="P14" s="197" t="s">
        <v>108</v>
      </c>
      <c r="Q14" s="811">
        <v>0</v>
      </c>
      <c r="R14" s="812"/>
      <c r="S14" s="869"/>
      <c r="T14" s="193"/>
      <c r="U14" s="193"/>
      <c r="V14" s="7"/>
      <c r="W14" s="6"/>
      <c r="X14" s="6"/>
    </row>
    <row r="15" spans="1:24" s="122" customFormat="1" ht="14.25" customHeight="1" x14ac:dyDescent="0.15">
      <c r="A15" s="845"/>
      <c r="B15" s="847"/>
      <c r="C15" s="821"/>
      <c r="D15" s="821"/>
      <c r="E15" s="849"/>
      <c r="F15" s="817" t="s">
        <v>312</v>
      </c>
      <c r="G15" s="818"/>
      <c r="H15" s="819"/>
      <c r="I15" s="819"/>
      <c r="J15" s="870">
        <f>Q15</f>
        <v>0.8</v>
      </c>
      <c r="K15" s="872" t="s">
        <v>50</v>
      </c>
      <c r="L15" s="873"/>
      <c r="M15" s="873"/>
      <c r="N15" s="873"/>
      <c r="O15" s="873"/>
      <c r="P15" s="874"/>
      <c r="Q15" s="811">
        <v>0.8</v>
      </c>
      <c r="R15" s="812"/>
      <c r="S15" s="877">
        <v>0.8</v>
      </c>
      <c r="T15" s="254" t="s">
        <v>305</v>
      </c>
      <c r="U15" s="193"/>
      <c r="V15" s="7"/>
      <c r="W15" s="6"/>
      <c r="X15" s="6"/>
    </row>
    <row r="16" spans="1:24" s="122" customFormat="1" ht="14.25" customHeight="1" x14ac:dyDescent="0.15">
      <c r="A16" s="845"/>
      <c r="B16" s="847"/>
      <c r="C16" s="821"/>
      <c r="D16" s="821"/>
      <c r="E16" s="849"/>
      <c r="F16" s="820"/>
      <c r="G16" s="821"/>
      <c r="H16" s="822"/>
      <c r="I16" s="822"/>
      <c r="J16" s="871"/>
      <c r="K16" s="807" t="s">
        <v>51</v>
      </c>
      <c r="L16" s="808"/>
      <c r="M16" s="808"/>
      <c r="N16" s="808"/>
      <c r="O16" s="808"/>
      <c r="P16" s="828"/>
      <c r="Q16" s="811">
        <v>0.4</v>
      </c>
      <c r="R16" s="812"/>
      <c r="S16" s="877"/>
      <c r="T16" s="255" t="s">
        <v>306</v>
      </c>
      <c r="U16" s="193"/>
      <c r="V16" s="7"/>
      <c r="W16" s="6"/>
      <c r="X16" s="6"/>
    </row>
    <row r="17" spans="1:24" s="122" customFormat="1" ht="14.25" customHeight="1" thickBot="1" x14ac:dyDescent="0.2">
      <c r="A17" s="845"/>
      <c r="B17" s="847"/>
      <c r="C17" s="821"/>
      <c r="D17" s="821"/>
      <c r="E17" s="849"/>
      <c r="F17" s="823"/>
      <c r="G17" s="824"/>
      <c r="H17" s="825"/>
      <c r="I17" s="825"/>
      <c r="J17" s="871"/>
      <c r="K17" s="879" t="s">
        <v>186</v>
      </c>
      <c r="L17" s="880"/>
      <c r="M17" s="880"/>
      <c r="N17" s="880"/>
      <c r="O17" s="880"/>
      <c r="P17" s="881"/>
      <c r="Q17" s="811">
        <v>0</v>
      </c>
      <c r="R17" s="812"/>
      <c r="S17" s="878"/>
      <c r="T17" s="256" t="s">
        <v>307</v>
      </c>
      <c r="U17" s="193"/>
      <c r="V17" s="7"/>
      <c r="W17" s="6"/>
      <c r="X17" s="6"/>
    </row>
    <row r="18" spans="1:24" s="122" customFormat="1" ht="14.25" customHeight="1" x14ac:dyDescent="0.15">
      <c r="A18" s="845"/>
      <c r="B18" s="847"/>
      <c r="C18" s="821"/>
      <c r="D18" s="821"/>
      <c r="E18" s="849"/>
      <c r="F18" s="855" t="s">
        <v>52</v>
      </c>
      <c r="G18" s="856"/>
      <c r="H18" s="857"/>
      <c r="I18" s="857"/>
      <c r="J18" s="890">
        <f>Q18</f>
        <v>2.7</v>
      </c>
      <c r="K18" s="851" t="s">
        <v>187</v>
      </c>
      <c r="L18" s="852"/>
      <c r="M18" s="852"/>
      <c r="N18" s="853"/>
      <c r="O18" s="853"/>
      <c r="P18" s="854"/>
      <c r="Q18" s="888">
        <v>2.7</v>
      </c>
      <c r="R18" s="889"/>
      <c r="S18" s="875">
        <v>2</v>
      </c>
      <c r="T18" s="193"/>
      <c r="U18" s="193"/>
      <c r="V18" s="6"/>
      <c r="W18" s="6"/>
    </row>
    <row r="19" spans="1:24" s="122" customFormat="1" ht="14.25" customHeight="1" x14ac:dyDescent="0.15">
      <c r="A19" s="845"/>
      <c r="B19" s="847"/>
      <c r="C19" s="821"/>
      <c r="D19" s="821"/>
      <c r="E19" s="849"/>
      <c r="F19" s="858"/>
      <c r="G19" s="859"/>
      <c r="H19" s="860"/>
      <c r="I19" s="860"/>
      <c r="J19" s="891"/>
      <c r="K19" s="851" t="s">
        <v>188</v>
      </c>
      <c r="L19" s="852"/>
      <c r="M19" s="852"/>
      <c r="N19" s="853"/>
      <c r="O19" s="853"/>
      <c r="P19" s="854"/>
      <c r="Q19" s="888">
        <f>ROUND(Q18/4*3,1)</f>
        <v>2</v>
      </c>
      <c r="R19" s="889"/>
      <c r="S19" s="875"/>
      <c r="T19" s="193"/>
      <c r="U19" s="193"/>
      <c r="V19" s="6"/>
      <c r="W19" s="6"/>
    </row>
    <row r="20" spans="1:24" s="122" customFormat="1" ht="14.25" customHeight="1" x14ac:dyDescent="0.15">
      <c r="A20" s="901"/>
      <c r="B20" s="821"/>
      <c r="C20" s="821"/>
      <c r="D20" s="821"/>
      <c r="E20" s="903"/>
      <c r="F20" s="858"/>
      <c r="G20" s="859"/>
      <c r="H20" s="860"/>
      <c r="I20" s="860"/>
      <c r="J20" s="891"/>
      <c r="K20" s="851" t="s">
        <v>189</v>
      </c>
      <c r="L20" s="852"/>
      <c r="M20" s="852"/>
      <c r="N20" s="853"/>
      <c r="O20" s="853"/>
      <c r="P20" s="854"/>
      <c r="Q20" s="888">
        <f>ROUND(Q18/4*2,1)</f>
        <v>1.4</v>
      </c>
      <c r="R20" s="889"/>
      <c r="S20" s="875"/>
      <c r="T20" s="193"/>
      <c r="U20" s="193"/>
      <c r="V20" s="6"/>
      <c r="W20" s="6"/>
    </row>
    <row r="21" spans="1:24" s="122" customFormat="1" ht="14.25" customHeight="1" x14ac:dyDescent="0.15">
      <c r="A21" s="901"/>
      <c r="B21" s="821"/>
      <c r="C21" s="821"/>
      <c r="D21" s="821"/>
      <c r="E21" s="903"/>
      <c r="F21" s="858"/>
      <c r="G21" s="859"/>
      <c r="H21" s="860"/>
      <c r="I21" s="860"/>
      <c r="J21" s="891"/>
      <c r="K21" s="851" t="s">
        <v>190</v>
      </c>
      <c r="L21" s="852"/>
      <c r="M21" s="852"/>
      <c r="N21" s="853"/>
      <c r="O21" s="853"/>
      <c r="P21" s="854"/>
      <c r="Q21" s="888">
        <f>ROUND(Q18/4,1)</f>
        <v>0.7</v>
      </c>
      <c r="R21" s="889"/>
      <c r="S21" s="875"/>
      <c r="T21" s="193"/>
      <c r="U21" s="193"/>
      <c r="V21" s="6"/>
      <c r="W21" s="6"/>
    </row>
    <row r="22" spans="1:24" s="122" customFormat="1" ht="14.25" customHeight="1" thickBot="1" x14ac:dyDescent="0.2">
      <c r="A22" s="902"/>
      <c r="B22" s="824"/>
      <c r="C22" s="824"/>
      <c r="D22" s="824"/>
      <c r="E22" s="904"/>
      <c r="F22" s="861"/>
      <c r="G22" s="862"/>
      <c r="H22" s="863"/>
      <c r="I22" s="863"/>
      <c r="J22" s="892"/>
      <c r="K22" s="851" t="s">
        <v>191</v>
      </c>
      <c r="L22" s="852"/>
      <c r="M22" s="852"/>
      <c r="N22" s="853"/>
      <c r="O22" s="853"/>
      <c r="P22" s="854"/>
      <c r="Q22" s="888">
        <v>0</v>
      </c>
      <c r="R22" s="889"/>
      <c r="S22" s="876"/>
      <c r="T22" s="193"/>
      <c r="U22" s="193"/>
      <c r="V22" s="6"/>
      <c r="W22" s="6"/>
    </row>
    <row r="23" spans="1:24" s="122" customFormat="1" ht="14.25" customHeight="1" thickBot="1" x14ac:dyDescent="0.2">
      <c r="A23" s="14"/>
      <c r="B23" s="8"/>
      <c r="C23" s="8"/>
      <c r="D23" s="8"/>
      <c r="E23" s="15"/>
      <c r="F23" s="8"/>
      <c r="G23" s="8"/>
      <c r="H23" s="9"/>
      <c r="I23" s="9"/>
      <c r="J23" s="16"/>
      <c r="K23" s="201"/>
      <c r="L23" s="201"/>
      <c r="M23" s="201"/>
      <c r="N23" s="202"/>
      <c r="O23" s="202"/>
      <c r="P23" s="202"/>
      <c r="Q23" s="17"/>
      <c r="R23" s="17"/>
      <c r="S23" s="837" t="s">
        <v>192</v>
      </c>
      <c r="T23" s="838"/>
      <c r="U23" s="839"/>
      <c r="V23" s="7"/>
      <c r="W23" s="6"/>
      <c r="X23" s="6"/>
    </row>
    <row r="24" spans="1:24" s="122" customFormat="1" ht="14.25" customHeight="1" x14ac:dyDescent="0.15">
      <c r="A24" s="18"/>
      <c r="B24" s="10"/>
      <c r="C24" s="10"/>
      <c r="D24" s="10"/>
      <c r="E24" s="19"/>
      <c r="F24" s="10"/>
      <c r="G24" s="10"/>
      <c r="H24" s="11"/>
      <c r="I24" s="11"/>
      <c r="J24" s="20"/>
      <c r="K24" s="203"/>
      <c r="L24" s="203"/>
      <c r="M24" s="203"/>
      <c r="N24" s="196"/>
      <c r="O24" s="196"/>
      <c r="P24" s="196"/>
      <c r="Q24" s="840" t="s">
        <v>193</v>
      </c>
      <c r="R24" s="841"/>
      <c r="S24" s="249" t="s">
        <v>53</v>
      </c>
      <c r="T24" s="250" t="s">
        <v>54</v>
      </c>
      <c r="U24" s="251" t="s">
        <v>294</v>
      </c>
      <c r="V24" s="7"/>
      <c r="W24" s="6"/>
      <c r="X24" s="6"/>
    </row>
    <row r="25" spans="1:24" s="122" customFormat="1" ht="14.25" customHeight="1" x14ac:dyDescent="0.15">
      <c r="A25" s="21"/>
      <c r="B25" s="12"/>
      <c r="C25" s="12"/>
      <c r="D25" s="12"/>
      <c r="E25" s="22"/>
      <c r="F25" s="12"/>
      <c r="G25" s="12"/>
      <c r="H25" s="13"/>
      <c r="I25" s="13"/>
      <c r="J25" s="23"/>
      <c r="K25" s="192"/>
      <c r="L25" s="192"/>
      <c r="M25" s="192"/>
      <c r="N25" s="199"/>
      <c r="O25" s="199"/>
      <c r="P25" s="199"/>
      <c r="Q25" s="842" t="s">
        <v>243</v>
      </c>
      <c r="R25" s="843"/>
      <c r="S25" s="204" t="s">
        <v>55</v>
      </c>
      <c r="T25" s="205" t="s">
        <v>56</v>
      </c>
      <c r="U25" s="206" t="s">
        <v>0</v>
      </c>
      <c r="V25" s="7"/>
      <c r="W25" s="6"/>
      <c r="X25" s="6"/>
    </row>
    <row r="26" spans="1:24" s="122" customFormat="1" ht="14.25" customHeight="1" x14ac:dyDescent="0.15">
      <c r="A26" s="844" t="s">
        <v>194</v>
      </c>
      <c r="B26" s="846" t="s">
        <v>195</v>
      </c>
      <c r="C26" s="818"/>
      <c r="D26" s="818"/>
      <c r="E26" s="848">
        <f>SUM(J26:J36)</f>
        <v>6</v>
      </c>
      <c r="F26" s="817" t="s">
        <v>57</v>
      </c>
      <c r="G26" s="818"/>
      <c r="H26" s="819"/>
      <c r="I26" s="819"/>
      <c r="J26" s="826">
        <f>Q26</f>
        <v>3</v>
      </c>
      <c r="K26" s="851" t="s">
        <v>179</v>
      </c>
      <c r="L26" s="852"/>
      <c r="M26" s="852"/>
      <c r="N26" s="853"/>
      <c r="O26" s="853"/>
      <c r="P26" s="854"/>
      <c r="Q26" s="811">
        <v>3</v>
      </c>
      <c r="R26" s="812"/>
      <c r="S26" s="801">
        <v>2.2999999999999998</v>
      </c>
      <c r="T26" s="803">
        <v>1.5</v>
      </c>
      <c r="U26" s="805">
        <v>3</v>
      </c>
      <c r="V26" s="7"/>
      <c r="W26" s="6"/>
      <c r="X26" s="6"/>
    </row>
    <row r="27" spans="1:24" s="122" customFormat="1" ht="14.25" customHeight="1" x14ac:dyDescent="0.15">
      <c r="A27" s="845"/>
      <c r="B27" s="847"/>
      <c r="C27" s="821"/>
      <c r="D27" s="821"/>
      <c r="E27" s="849"/>
      <c r="F27" s="829"/>
      <c r="G27" s="821"/>
      <c r="H27" s="822"/>
      <c r="I27" s="822"/>
      <c r="J27" s="850"/>
      <c r="K27" s="851" t="s">
        <v>180</v>
      </c>
      <c r="L27" s="852"/>
      <c r="M27" s="852"/>
      <c r="N27" s="853"/>
      <c r="O27" s="853"/>
      <c r="P27" s="854"/>
      <c r="Q27" s="811">
        <f>ROUND(Q26/4*3,1)</f>
        <v>2.2999999999999998</v>
      </c>
      <c r="R27" s="812"/>
      <c r="S27" s="801"/>
      <c r="T27" s="803"/>
      <c r="U27" s="805"/>
      <c r="V27" s="7"/>
      <c r="W27" s="6"/>
      <c r="X27" s="6"/>
    </row>
    <row r="28" spans="1:24" s="122" customFormat="1" ht="14.25" customHeight="1" x14ac:dyDescent="0.15">
      <c r="A28" s="845"/>
      <c r="B28" s="847"/>
      <c r="C28" s="821"/>
      <c r="D28" s="821"/>
      <c r="E28" s="849"/>
      <c r="F28" s="829"/>
      <c r="G28" s="821"/>
      <c r="H28" s="822"/>
      <c r="I28" s="822"/>
      <c r="J28" s="850"/>
      <c r="K28" s="851" t="s">
        <v>181</v>
      </c>
      <c r="L28" s="852"/>
      <c r="M28" s="852"/>
      <c r="N28" s="853"/>
      <c r="O28" s="853"/>
      <c r="P28" s="854"/>
      <c r="Q28" s="811">
        <f>ROUND(Q26/4*2,1)</f>
        <v>1.5</v>
      </c>
      <c r="R28" s="812"/>
      <c r="S28" s="801"/>
      <c r="T28" s="803"/>
      <c r="U28" s="805"/>
      <c r="V28" s="7"/>
      <c r="W28" s="6"/>
      <c r="X28" s="6"/>
    </row>
    <row r="29" spans="1:24" s="122" customFormat="1" ht="14.25" customHeight="1" x14ac:dyDescent="0.15">
      <c r="A29" s="845"/>
      <c r="B29" s="847"/>
      <c r="C29" s="821"/>
      <c r="D29" s="821"/>
      <c r="E29" s="849"/>
      <c r="F29" s="829"/>
      <c r="G29" s="821"/>
      <c r="H29" s="822"/>
      <c r="I29" s="822"/>
      <c r="J29" s="850"/>
      <c r="K29" s="851" t="s">
        <v>182</v>
      </c>
      <c r="L29" s="852"/>
      <c r="M29" s="852"/>
      <c r="N29" s="853"/>
      <c r="O29" s="853"/>
      <c r="P29" s="854"/>
      <c r="Q29" s="811">
        <f>ROUND(Q26/4,1)</f>
        <v>0.8</v>
      </c>
      <c r="R29" s="812"/>
      <c r="S29" s="801"/>
      <c r="T29" s="803"/>
      <c r="U29" s="805"/>
      <c r="V29" s="7"/>
      <c r="W29" s="6"/>
      <c r="X29" s="6"/>
    </row>
    <row r="30" spans="1:24" s="122" customFormat="1" ht="14.25" customHeight="1" x14ac:dyDescent="0.15">
      <c r="A30" s="845"/>
      <c r="B30" s="847"/>
      <c r="C30" s="821"/>
      <c r="D30" s="821"/>
      <c r="E30" s="849"/>
      <c r="F30" s="823"/>
      <c r="G30" s="824"/>
      <c r="H30" s="825"/>
      <c r="I30" s="825"/>
      <c r="J30" s="850"/>
      <c r="K30" s="851" t="s">
        <v>183</v>
      </c>
      <c r="L30" s="852"/>
      <c r="M30" s="852"/>
      <c r="N30" s="853"/>
      <c r="O30" s="853"/>
      <c r="P30" s="854"/>
      <c r="Q30" s="811">
        <v>0</v>
      </c>
      <c r="R30" s="812"/>
      <c r="S30" s="801"/>
      <c r="T30" s="803"/>
      <c r="U30" s="805"/>
      <c r="V30" s="7"/>
      <c r="W30" s="6"/>
      <c r="X30" s="6"/>
    </row>
    <row r="31" spans="1:24" s="122" customFormat="1" ht="14.25" customHeight="1" x14ac:dyDescent="0.15">
      <c r="A31" s="845"/>
      <c r="B31" s="847"/>
      <c r="C31" s="821"/>
      <c r="D31" s="821"/>
      <c r="E31" s="849"/>
      <c r="F31" s="817" t="s">
        <v>58</v>
      </c>
      <c r="G31" s="818"/>
      <c r="H31" s="819"/>
      <c r="I31" s="819"/>
      <c r="J31" s="826">
        <f>Q31</f>
        <v>1.5</v>
      </c>
      <c r="K31" s="807" t="s">
        <v>196</v>
      </c>
      <c r="L31" s="808"/>
      <c r="M31" s="808"/>
      <c r="N31" s="815"/>
      <c r="O31" s="815"/>
      <c r="P31" s="816"/>
      <c r="Q31" s="811">
        <v>1.5</v>
      </c>
      <c r="R31" s="812"/>
      <c r="S31" s="801">
        <v>0.8</v>
      </c>
      <c r="T31" s="803">
        <v>0</v>
      </c>
      <c r="U31" s="805">
        <v>1.5</v>
      </c>
      <c r="V31" s="7"/>
      <c r="W31" s="6"/>
      <c r="X31" s="6"/>
    </row>
    <row r="32" spans="1:24" s="122" customFormat="1" ht="14.25" customHeight="1" x14ac:dyDescent="0.15">
      <c r="A32" s="845"/>
      <c r="B32" s="847"/>
      <c r="C32" s="821"/>
      <c r="D32" s="821"/>
      <c r="E32" s="849"/>
      <c r="F32" s="829"/>
      <c r="G32" s="821"/>
      <c r="H32" s="822"/>
      <c r="I32" s="822"/>
      <c r="J32" s="827"/>
      <c r="K32" s="807" t="s">
        <v>197</v>
      </c>
      <c r="L32" s="808"/>
      <c r="M32" s="808"/>
      <c r="N32" s="815"/>
      <c r="O32" s="815"/>
      <c r="P32" s="816"/>
      <c r="Q32" s="811">
        <f>ROUND(Q31/2,1)</f>
        <v>0.8</v>
      </c>
      <c r="R32" s="812"/>
      <c r="S32" s="801"/>
      <c r="T32" s="803"/>
      <c r="U32" s="805"/>
      <c r="V32" s="7"/>
      <c r="W32" s="6"/>
      <c r="X32" s="6"/>
    </row>
    <row r="33" spans="1:24" s="122" customFormat="1" ht="14.25" customHeight="1" x14ac:dyDescent="0.15">
      <c r="A33" s="845"/>
      <c r="B33" s="847"/>
      <c r="C33" s="821"/>
      <c r="D33" s="821"/>
      <c r="E33" s="849"/>
      <c r="F33" s="823"/>
      <c r="G33" s="824"/>
      <c r="H33" s="825"/>
      <c r="I33" s="825"/>
      <c r="J33" s="827"/>
      <c r="K33" s="813" t="s">
        <v>198</v>
      </c>
      <c r="L33" s="814"/>
      <c r="M33" s="814"/>
      <c r="N33" s="815"/>
      <c r="O33" s="815"/>
      <c r="P33" s="816"/>
      <c r="Q33" s="811">
        <v>0</v>
      </c>
      <c r="R33" s="812"/>
      <c r="S33" s="801"/>
      <c r="T33" s="803"/>
      <c r="U33" s="805"/>
      <c r="V33" s="7"/>
      <c r="W33" s="6"/>
      <c r="X33" s="6"/>
    </row>
    <row r="34" spans="1:24" s="122" customFormat="1" ht="14.25" customHeight="1" x14ac:dyDescent="0.15">
      <c r="A34" s="845"/>
      <c r="B34" s="847"/>
      <c r="C34" s="821"/>
      <c r="D34" s="821"/>
      <c r="E34" s="849"/>
      <c r="F34" s="817" t="s">
        <v>199</v>
      </c>
      <c r="G34" s="818"/>
      <c r="H34" s="819"/>
      <c r="I34" s="819"/>
      <c r="J34" s="826">
        <f>Q34</f>
        <v>1.5</v>
      </c>
      <c r="K34" s="807" t="s">
        <v>211</v>
      </c>
      <c r="L34" s="808"/>
      <c r="M34" s="808"/>
      <c r="N34" s="808"/>
      <c r="O34" s="808"/>
      <c r="P34" s="828"/>
      <c r="Q34" s="811">
        <v>1.5</v>
      </c>
      <c r="R34" s="812"/>
      <c r="S34" s="801">
        <v>0.8</v>
      </c>
      <c r="T34" s="803">
        <v>1.5</v>
      </c>
      <c r="U34" s="805">
        <v>1.5</v>
      </c>
      <c r="V34" s="7"/>
      <c r="W34" s="6"/>
      <c r="X34" s="6"/>
    </row>
    <row r="35" spans="1:24" s="122" customFormat="1" ht="14.25" customHeight="1" x14ac:dyDescent="0.15">
      <c r="A35" s="845"/>
      <c r="B35" s="847"/>
      <c r="C35" s="821"/>
      <c r="D35" s="821"/>
      <c r="E35" s="849"/>
      <c r="F35" s="820"/>
      <c r="G35" s="821"/>
      <c r="H35" s="822"/>
      <c r="I35" s="822"/>
      <c r="J35" s="827"/>
      <c r="K35" s="807" t="s">
        <v>212</v>
      </c>
      <c r="L35" s="808"/>
      <c r="M35" s="808"/>
      <c r="N35" s="809"/>
      <c r="O35" s="809"/>
      <c r="P35" s="810"/>
      <c r="Q35" s="811">
        <f>ROUND(Q34/2,1)</f>
        <v>0.8</v>
      </c>
      <c r="R35" s="812"/>
      <c r="S35" s="801"/>
      <c r="T35" s="803"/>
      <c r="U35" s="805"/>
      <c r="V35" s="7"/>
      <c r="W35" s="6"/>
      <c r="X35" s="6"/>
    </row>
    <row r="36" spans="1:24" s="122" customFormat="1" ht="14.25" customHeight="1" thickBot="1" x14ac:dyDescent="0.2">
      <c r="A36" s="845"/>
      <c r="B36" s="847"/>
      <c r="C36" s="821"/>
      <c r="D36" s="821"/>
      <c r="E36" s="849"/>
      <c r="F36" s="823"/>
      <c r="G36" s="824"/>
      <c r="H36" s="825"/>
      <c r="I36" s="825"/>
      <c r="J36" s="827"/>
      <c r="K36" s="813" t="s">
        <v>59</v>
      </c>
      <c r="L36" s="814"/>
      <c r="M36" s="814"/>
      <c r="N36" s="815"/>
      <c r="O36" s="815"/>
      <c r="P36" s="816"/>
      <c r="Q36" s="811">
        <v>0</v>
      </c>
      <c r="R36" s="812"/>
      <c r="S36" s="802"/>
      <c r="T36" s="804"/>
      <c r="U36" s="806"/>
      <c r="V36" s="7"/>
      <c r="W36" s="6"/>
      <c r="X36" s="6"/>
    </row>
    <row r="37" spans="1:24" s="122" customFormat="1" ht="13.5" customHeight="1" x14ac:dyDescent="0.15">
      <c r="A37" s="830" t="s">
        <v>171</v>
      </c>
      <c r="B37" s="830"/>
      <c r="C37" s="830"/>
      <c r="D37" s="830"/>
      <c r="E37" s="830"/>
      <c r="F37" s="831">
        <f>SUM(J4:J36)</f>
        <v>30</v>
      </c>
      <c r="G37" s="832"/>
      <c r="H37" s="832"/>
      <c r="I37" s="832"/>
      <c r="J37" s="833"/>
      <c r="K37" s="834"/>
      <c r="L37" s="834"/>
      <c r="M37" s="834"/>
      <c r="N37" s="834"/>
      <c r="O37" s="834"/>
      <c r="P37" s="834"/>
      <c r="Q37" s="835"/>
      <c r="R37" s="836"/>
      <c r="S37" s="194"/>
      <c r="T37" s="193"/>
      <c r="U37" s="193"/>
      <c r="V37" s="7"/>
      <c r="W37" s="6"/>
      <c r="X37" s="6"/>
    </row>
    <row r="38" spans="1:24" ht="10.5" customHeight="1" x14ac:dyDescent="0.15">
      <c r="X38" s="126"/>
    </row>
    <row r="39" spans="1:24" ht="10.5" customHeight="1" x14ac:dyDescent="0.15">
      <c r="X39" s="126"/>
    </row>
    <row r="40" spans="1:24" ht="10.5" customHeight="1" x14ac:dyDescent="0.15">
      <c r="X40" s="126"/>
    </row>
    <row r="41" spans="1:24" ht="10.5" customHeight="1" x14ac:dyDescent="0.15">
      <c r="X41" s="126"/>
    </row>
    <row r="42" spans="1:24" ht="10.5" customHeight="1" x14ac:dyDescent="0.15">
      <c r="X42" s="126"/>
    </row>
    <row r="43" spans="1:24" ht="10.5" customHeight="1" x14ac:dyDescent="0.15">
      <c r="X43" s="126"/>
    </row>
    <row r="44" spans="1:24" ht="10.5" customHeight="1" x14ac:dyDescent="0.15">
      <c r="X44" s="126"/>
    </row>
    <row r="45" spans="1:24" ht="10.5" customHeight="1" x14ac:dyDescent="0.15">
      <c r="X45" s="126"/>
    </row>
    <row r="46" spans="1:24" ht="10.5" customHeight="1" x14ac:dyDescent="0.15">
      <c r="X46" s="126"/>
    </row>
    <row r="47" spans="1:24" ht="10.5" customHeight="1" x14ac:dyDescent="0.15">
      <c r="X47" s="126"/>
    </row>
    <row r="48" spans="1:24" ht="10.5" customHeight="1" x14ac:dyDescent="0.15">
      <c r="X48" s="126"/>
    </row>
    <row r="49" spans="24:24" ht="10.5" customHeight="1" x14ac:dyDescent="0.15">
      <c r="X49" s="126"/>
    </row>
    <row r="50" spans="24:24" ht="10.5" customHeight="1" x14ac:dyDescent="0.15">
      <c r="X50" s="126"/>
    </row>
    <row r="51" spans="24:24" ht="10.5" customHeight="1" x14ac:dyDescent="0.15">
      <c r="X51" s="126"/>
    </row>
    <row r="52" spans="24:24" ht="10.5" customHeight="1" x14ac:dyDescent="0.15">
      <c r="X52" s="126"/>
    </row>
    <row r="53" spans="24:24" ht="10.5" customHeight="1" x14ac:dyDescent="0.15">
      <c r="X53" s="126"/>
    </row>
    <row r="54" spans="24:24" ht="10.5" customHeight="1" x14ac:dyDescent="0.15">
      <c r="X54" s="126"/>
    </row>
    <row r="55" spans="24:24" ht="10.5" customHeight="1" x14ac:dyDescent="0.15">
      <c r="X55" s="126"/>
    </row>
    <row r="56" spans="24:24" ht="10.5" customHeight="1" x14ac:dyDescent="0.15">
      <c r="X56" s="126"/>
    </row>
    <row r="57" spans="24:24" ht="10.5" customHeight="1" x14ac:dyDescent="0.15">
      <c r="X57" s="126"/>
    </row>
    <row r="58" spans="24:24" ht="10.5" customHeight="1" x14ac:dyDescent="0.15">
      <c r="X58" s="126"/>
    </row>
    <row r="59" spans="24:24" ht="10.5" customHeight="1" x14ac:dyDescent="0.15">
      <c r="X59" s="126"/>
    </row>
    <row r="60" spans="24:24" ht="10.5" customHeight="1" x14ac:dyDescent="0.15">
      <c r="X60" s="126"/>
    </row>
    <row r="61" spans="24:24" ht="10.5" customHeight="1" x14ac:dyDescent="0.15">
      <c r="X61" s="126"/>
    </row>
    <row r="62" spans="24:24" ht="10.5" customHeight="1" x14ac:dyDescent="0.15">
      <c r="X62" s="126"/>
    </row>
    <row r="63" spans="24:24" ht="10.5" customHeight="1" x14ac:dyDescent="0.15">
      <c r="X63" s="126"/>
    </row>
    <row r="64" spans="24:24" ht="10.5" customHeight="1" x14ac:dyDescent="0.15">
      <c r="X64" s="126"/>
    </row>
    <row r="65" spans="24:24" ht="10.5" customHeight="1" x14ac:dyDescent="0.15">
      <c r="X65" s="126"/>
    </row>
    <row r="66" spans="24:24" ht="10.5" customHeight="1" x14ac:dyDescent="0.15"/>
    <row r="67" spans="24:24" ht="10.5" customHeight="1" x14ac:dyDescent="0.15"/>
    <row r="68" spans="24:24" ht="10.5" customHeight="1" x14ac:dyDescent="0.15"/>
    <row r="69" spans="24:24" ht="10.5" customHeight="1" x14ac:dyDescent="0.15"/>
    <row r="70" spans="24:24" ht="10.5" customHeight="1" x14ac:dyDescent="0.15"/>
    <row r="71" spans="24:24" ht="10.5" customHeight="1" x14ac:dyDescent="0.15"/>
    <row r="72" spans="24:24" ht="10.5" customHeight="1" x14ac:dyDescent="0.15"/>
    <row r="73" spans="24:24" ht="10.5" customHeight="1" x14ac:dyDescent="0.15"/>
    <row r="74" spans="24:24" ht="10.5" customHeight="1" x14ac:dyDescent="0.15"/>
    <row r="75" spans="24:24" ht="10.5" customHeight="1" x14ac:dyDescent="0.15"/>
    <row r="76" spans="24:24" ht="10.5" customHeight="1" x14ac:dyDescent="0.15"/>
    <row r="77" spans="24:24" ht="10.5" customHeight="1" x14ac:dyDescent="0.15"/>
    <row r="78" spans="24:24" ht="10.5" customHeight="1" x14ac:dyDescent="0.15"/>
    <row r="79" spans="24:24" ht="10.5" customHeight="1" x14ac:dyDescent="0.15"/>
    <row r="80" spans="24:24" ht="10.5" customHeight="1" x14ac:dyDescent="0.15"/>
    <row r="81" ht="10.5" customHeight="1" x14ac:dyDescent="0.15"/>
    <row r="82" ht="10.5" customHeight="1" x14ac:dyDescent="0.15"/>
    <row r="83" ht="10.5" customHeight="1" x14ac:dyDescent="0.15"/>
    <row r="84" ht="10.5" customHeight="1" x14ac:dyDescent="0.15"/>
    <row r="85" ht="10.5" customHeight="1" x14ac:dyDescent="0.15"/>
    <row r="86" ht="10.5" customHeight="1" x14ac:dyDescent="0.15"/>
    <row r="87" ht="10.5" customHeight="1" x14ac:dyDescent="0.15"/>
    <row r="88" ht="10.5" customHeight="1" x14ac:dyDescent="0.15"/>
    <row r="89" ht="10.5" customHeight="1" x14ac:dyDescent="0.15"/>
    <row r="90" ht="10.5" customHeight="1" x14ac:dyDescent="0.15"/>
    <row r="91" ht="10.5" customHeight="1" x14ac:dyDescent="0.15"/>
    <row r="92" ht="10.5" customHeight="1" x14ac:dyDescent="0.15"/>
    <row r="93" ht="10.5" customHeight="1" x14ac:dyDescent="0.15"/>
    <row r="94" ht="10.5" customHeight="1" x14ac:dyDescent="0.15"/>
    <row r="95" ht="10.5" customHeight="1" x14ac:dyDescent="0.15"/>
    <row r="96" ht="10.5" customHeight="1" x14ac:dyDescent="0.15"/>
    <row r="97" ht="10.5" customHeight="1" x14ac:dyDescent="0.15"/>
    <row r="98" ht="10.5" customHeight="1" x14ac:dyDescent="0.15"/>
    <row r="99" ht="10.5" customHeight="1" x14ac:dyDescent="0.15"/>
    <row r="100" ht="10.5" customHeight="1" x14ac:dyDescent="0.15"/>
    <row r="101" ht="10.5" customHeight="1" x14ac:dyDescent="0.15"/>
    <row r="102" ht="10.5" customHeight="1" x14ac:dyDescent="0.15"/>
    <row r="103" ht="10.5" customHeight="1" x14ac:dyDescent="0.15"/>
    <row r="104" ht="10.5" customHeight="1" x14ac:dyDescent="0.15"/>
    <row r="105" ht="10.5" customHeight="1" x14ac:dyDescent="0.15"/>
    <row r="106" ht="10.5" customHeight="1" x14ac:dyDescent="0.15"/>
    <row r="107" ht="10.5" customHeight="1" x14ac:dyDescent="0.15"/>
    <row r="108" ht="10.5" customHeight="1" x14ac:dyDescent="0.15"/>
    <row r="109" ht="10.5" customHeight="1" x14ac:dyDescent="0.15"/>
    <row r="110" ht="10.5" customHeight="1" x14ac:dyDescent="0.15"/>
    <row r="111" ht="10.5" customHeight="1" x14ac:dyDescent="0.15"/>
    <row r="112" ht="10.5" customHeight="1" x14ac:dyDescent="0.15"/>
    <row r="113" ht="10.5" customHeight="1" x14ac:dyDescent="0.15"/>
    <row r="114" ht="10.5" customHeight="1" x14ac:dyDescent="0.15"/>
    <row r="115" ht="10.5" customHeight="1" x14ac:dyDescent="0.15"/>
    <row r="116" ht="10.5" customHeight="1" x14ac:dyDescent="0.15"/>
    <row r="117" ht="10.5" customHeight="1" x14ac:dyDescent="0.15"/>
    <row r="118" ht="10.5" customHeight="1" x14ac:dyDescent="0.15"/>
    <row r="119" ht="10.5" customHeight="1" x14ac:dyDescent="0.15"/>
    <row r="120" ht="10.5" customHeight="1" x14ac:dyDescent="0.15"/>
    <row r="121" ht="10.5" customHeight="1" x14ac:dyDescent="0.15"/>
    <row r="122" ht="10.5" customHeight="1" x14ac:dyDescent="0.15"/>
    <row r="123" ht="10.5" customHeight="1" x14ac:dyDescent="0.15"/>
    <row r="124" ht="10.5" customHeight="1" x14ac:dyDescent="0.15"/>
    <row r="125" ht="10.5" customHeight="1" x14ac:dyDescent="0.15"/>
    <row r="126" ht="10.5" customHeight="1" x14ac:dyDescent="0.15"/>
    <row r="127" ht="10.5" customHeight="1" x14ac:dyDescent="0.15"/>
    <row r="128" ht="10.5" customHeight="1" x14ac:dyDescent="0.15"/>
    <row r="129" ht="10.5" customHeight="1" x14ac:dyDescent="0.15"/>
    <row r="130" ht="10.5" customHeight="1" x14ac:dyDescent="0.15"/>
    <row r="131" ht="10.5" customHeight="1" x14ac:dyDescent="0.15"/>
    <row r="132" ht="10.5" customHeight="1" x14ac:dyDescent="0.15"/>
    <row r="133" ht="10.5" customHeight="1" x14ac:dyDescent="0.15"/>
    <row r="134" ht="10.5" customHeight="1" x14ac:dyDescent="0.15"/>
    <row r="135" ht="10.5" customHeight="1" x14ac:dyDescent="0.15"/>
    <row r="136" ht="10.5" customHeight="1" x14ac:dyDescent="0.15"/>
    <row r="137" ht="10.5" customHeight="1" x14ac:dyDescent="0.15"/>
    <row r="138" ht="10.5" customHeight="1" x14ac:dyDescent="0.15"/>
    <row r="139" ht="10.5" customHeight="1" x14ac:dyDescent="0.15"/>
    <row r="140" ht="10.5" customHeight="1" x14ac:dyDescent="0.15"/>
    <row r="141" ht="10.5" customHeight="1" x14ac:dyDescent="0.15"/>
    <row r="142" ht="10.5" customHeight="1" x14ac:dyDescent="0.15"/>
    <row r="143" ht="10.5" customHeight="1" x14ac:dyDescent="0.15"/>
    <row r="144" ht="10.5" customHeight="1" x14ac:dyDescent="0.15"/>
    <row r="145" ht="10.5" customHeight="1" x14ac:dyDescent="0.15"/>
    <row r="146" ht="10.5" customHeight="1" x14ac:dyDescent="0.15"/>
    <row r="147" ht="10.5" customHeight="1" x14ac:dyDescent="0.15"/>
    <row r="148" ht="10.5" customHeight="1" x14ac:dyDescent="0.15"/>
    <row r="149" ht="10.5" customHeight="1" x14ac:dyDescent="0.15"/>
    <row r="150" ht="10.5" customHeight="1" x14ac:dyDescent="0.15"/>
    <row r="151" ht="10.5" customHeight="1" x14ac:dyDescent="0.15"/>
    <row r="152" ht="10.5" customHeight="1" x14ac:dyDescent="0.15"/>
    <row r="153" ht="10.5" customHeight="1" x14ac:dyDescent="0.15"/>
    <row r="154" ht="10.5" customHeight="1" x14ac:dyDescent="0.15"/>
    <row r="155" ht="10.5" customHeight="1" x14ac:dyDescent="0.15"/>
    <row r="156" ht="10.5" customHeight="1" x14ac:dyDescent="0.15"/>
    <row r="157" ht="10.5" customHeight="1" x14ac:dyDescent="0.15"/>
    <row r="158" ht="10.5" customHeight="1" x14ac:dyDescent="0.15"/>
    <row r="159" ht="10.5" customHeight="1" x14ac:dyDescent="0.15"/>
    <row r="160" ht="10.5" customHeight="1" x14ac:dyDescent="0.15"/>
    <row r="161" ht="10.5" customHeight="1" x14ac:dyDescent="0.15"/>
    <row r="162" ht="10.5" customHeight="1" x14ac:dyDescent="0.15"/>
    <row r="163" ht="10.5" customHeight="1" x14ac:dyDescent="0.15"/>
    <row r="164" ht="10.5" customHeight="1" x14ac:dyDescent="0.15"/>
    <row r="165" ht="10.5" customHeight="1" x14ac:dyDescent="0.15"/>
    <row r="166" ht="10.5" customHeight="1" x14ac:dyDescent="0.15"/>
    <row r="167" ht="10.5" customHeight="1" x14ac:dyDescent="0.15"/>
    <row r="168" ht="10.5" customHeight="1" x14ac:dyDescent="0.15"/>
    <row r="169" ht="10.5" customHeight="1" x14ac:dyDescent="0.15"/>
    <row r="170" ht="10.5" customHeight="1" x14ac:dyDescent="0.15"/>
    <row r="171" ht="10.5" customHeight="1" x14ac:dyDescent="0.15"/>
    <row r="172" ht="10.5" customHeight="1" x14ac:dyDescent="0.15"/>
    <row r="173" ht="10.5" customHeight="1" x14ac:dyDescent="0.15"/>
    <row r="174" ht="10.5" customHeight="1" x14ac:dyDescent="0.15"/>
    <row r="175" ht="10.5" customHeight="1" x14ac:dyDescent="0.15"/>
    <row r="176" ht="10.5" customHeight="1" x14ac:dyDescent="0.15"/>
    <row r="177" spans="6:6" ht="10.5" customHeight="1" x14ac:dyDescent="0.15"/>
    <row r="178" spans="6:6" ht="10.5" customHeight="1" x14ac:dyDescent="0.15">
      <c r="F178" s="127" t="s">
        <v>244</v>
      </c>
    </row>
    <row r="179" spans="6:6" ht="10.5" customHeight="1" x14ac:dyDescent="0.15">
      <c r="F179" s="127" t="s">
        <v>60</v>
      </c>
    </row>
    <row r="180" spans="6:6" ht="10.5" customHeight="1" x14ac:dyDescent="0.15">
      <c r="F180" s="127" t="s">
        <v>61</v>
      </c>
    </row>
    <row r="181" spans="6:6" ht="10.5" customHeight="1" x14ac:dyDescent="0.15">
      <c r="F181" s="127" t="s">
        <v>62</v>
      </c>
    </row>
    <row r="182" spans="6:6" ht="10.5" customHeight="1" x14ac:dyDescent="0.15">
      <c r="F182" s="127" t="s">
        <v>63</v>
      </c>
    </row>
    <row r="183" spans="6:6" ht="10.5" customHeight="1" x14ac:dyDescent="0.15">
      <c r="F183" s="127" t="s">
        <v>64</v>
      </c>
    </row>
    <row r="184" spans="6:6" ht="10.5" customHeight="1" x14ac:dyDescent="0.15">
      <c r="F184" s="127" t="s">
        <v>65</v>
      </c>
    </row>
    <row r="185" spans="6:6" ht="10.5" customHeight="1" x14ac:dyDescent="0.15">
      <c r="F185" s="127" t="s">
        <v>66</v>
      </c>
    </row>
    <row r="186" spans="6:6" ht="10.5" customHeight="1" x14ac:dyDescent="0.15">
      <c r="F186" s="127" t="s">
        <v>67</v>
      </c>
    </row>
    <row r="187" spans="6:6" ht="10.5" customHeight="1" x14ac:dyDescent="0.15">
      <c r="F187" s="127" t="s">
        <v>68</v>
      </c>
    </row>
    <row r="188" spans="6:6" ht="10.5" customHeight="1" x14ac:dyDescent="0.15">
      <c r="F188" s="127" t="s">
        <v>69</v>
      </c>
    </row>
    <row r="189" spans="6:6" ht="10.5" customHeight="1" x14ac:dyDescent="0.15">
      <c r="F189" s="127" t="s">
        <v>70</v>
      </c>
    </row>
    <row r="190" spans="6:6" ht="10.5" customHeight="1" x14ac:dyDescent="0.15">
      <c r="F190" s="127" t="s">
        <v>71</v>
      </c>
    </row>
    <row r="191" spans="6:6" ht="10.5" customHeight="1" x14ac:dyDescent="0.15">
      <c r="F191" s="127" t="s">
        <v>72</v>
      </c>
    </row>
    <row r="192" spans="6:6" ht="10.5" customHeight="1" x14ac:dyDescent="0.15">
      <c r="F192" s="127" t="s">
        <v>73</v>
      </c>
    </row>
    <row r="193" spans="6:6" ht="10.5" customHeight="1" x14ac:dyDescent="0.15">
      <c r="F193" s="127" t="s">
        <v>74</v>
      </c>
    </row>
    <row r="194" spans="6:6" ht="10.5" customHeight="1" x14ac:dyDescent="0.15">
      <c r="F194" s="127" t="s">
        <v>75</v>
      </c>
    </row>
    <row r="195" spans="6:6" ht="10.5" customHeight="1" x14ac:dyDescent="0.15">
      <c r="F195" s="127" t="s">
        <v>76</v>
      </c>
    </row>
    <row r="196" spans="6:6" ht="10.5" customHeight="1" x14ac:dyDescent="0.15">
      <c r="F196" s="127" t="s">
        <v>77</v>
      </c>
    </row>
    <row r="197" spans="6:6" ht="10.5" customHeight="1" x14ac:dyDescent="0.15">
      <c r="F197" s="127" t="s">
        <v>78</v>
      </c>
    </row>
    <row r="198" spans="6:6" ht="10.5" customHeight="1" x14ac:dyDescent="0.15">
      <c r="F198" s="127" t="s">
        <v>79</v>
      </c>
    </row>
    <row r="199" spans="6:6" ht="10.5" customHeight="1" x14ac:dyDescent="0.15">
      <c r="F199" s="127" t="s">
        <v>80</v>
      </c>
    </row>
    <row r="200" spans="6:6" ht="10.5" customHeight="1" x14ac:dyDescent="0.15">
      <c r="F200" s="127" t="s">
        <v>81</v>
      </c>
    </row>
    <row r="201" spans="6:6" ht="10.5" customHeight="1" x14ac:dyDescent="0.15">
      <c r="F201" s="127" t="s">
        <v>82</v>
      </c>
    </row>
    <row r="202" spans="6:6" ht="10.5" customHeight="1" x14ac:dyDescent="0.15">
      <c r="F202" s="127" t="s">
        <v>83</v>
      </c>
    </row>
    <row r="203" spans="6:6" ht="10.5" customHeight="1" x14ac:dyDescent="0.15">
      <c r="F203" s="127" t="s">
        <v>84</v>
      </c>
    </row>
    <row r="204" spans="6:6" ht="10.5" customHeight="1" x14ac:dyDescent="0.15">
      <c r="F204" s="127" t="s">
        <v>85</v>
      </c>
    </row>
    <row r="205" spans="6:6" ht="10.5" customHeight="1" x14ac:dyDescent="0.15">
      <c r="F205" s="127" t="s">
        <v>86</v>
      </c>
    </row>
    <row r="206" spans="6:6" ht="10.5" customHeight="1" x14ac:dyDescent="0.15">
      <c r="F206" s="128" t="s">
        <v>87</v>
      </c>
    </row>
    <row r="207" spans="6:6" ht="10.5" customHeight="1" x14ac:dyDescent="0.15">
      <c r="F207" s="128" t="s">
        <v>88</v>
      </c>
    </row>
    <row r="208" spans="6:6" ht="10.5" customHeight="1" x14ac:dyDescent="0.15">
      <c r="F208" s="128" t="s">
        <v>89</v>
      </c>
    </row>
    <row r="209" spans="6:6" ht="10.5" customHeight="1" x14ac:dyDescent="0.15">
      <c r="F209" s="128" t="s">
        <v>90</v>
      </c>
    </row>
    <row r="210" spans="6:6" ht="10.5" customHeight="1" x14ac:dyDescent="0.15">
      <c r="F210" s="128" t="s">
        <v>91</v>
      </c>
    </row>
    <row r="211" spans="6:6" ht="10.5" customHeight="1" x14ac:dyDescent="0.15">
      <c r="F211" s="128" t="s">
        <v>92</v>
      </c>
    </row>
    <row r="212" spans="6:6" ht="10.5" customHeight="1" x14ac:dyDescent="0.15">
      <c r="F212" s="128" t="s">
        <v>93</v>
      </c>
    </row>
    <row r="213" spans="6:6" ht="10.5" customHeight="1" x14ac:dyDescent="0.15">
      <c r="F213" s="128" t="s">
        <v>94</v>
      </c>
    </row>
    <row r="214" spans="6:6" ht="10.5" customHeight="1" x14ac:dyDescent="0.15">
      <c r="F214" s="128" t="s">
        <v>95</v>
      </c>
    </row>
    <row r="215" spans="6:6" ht="10.5" customHeight="1" x14ac:dyDescent="0.15">
      <c r="F215" s="128" t="s">
        <v>96</v>
      </c>
    </row>
    <row r="216" spans="6:6" ht="10.5" customHeight="1" x14ac:dyDescent="0.15">
      <c r="F216" s="128" t="s">
        <v>97</v>
      </c>
    </row>
    <row r="217" spans="6:6" ht="10.5" customHeight="1" x14ac:dyDescent="0.15">
      <c r="F217" s="128" t="s">
        <v>98</v>
      </c>
    </row>
    <row r="218" spans="6:6" ht="10.5" customHeight="1" x14ac:dyDescent="0.15">
      <c r="F218" s="128" t="s">
        <v>204</v>
      </c>
    </row>
    <row r="219" spans="6:6" ht="10.5" customHeight="1" x14ac:dyDescent="0.15">
      <c r="F219" s="128" t="s">
        <v>99</v>
      </c>
    </row>
    <row r="220" spans="6:6" ht="10.5" customHeight="1" x14ac:dyDescent="0.15">
      <c r="F220" s="128" t="s">
        <v>100</v>
      </c>
    </row>
    <row r="221" spans="6:6" ht="10.5" customHeight="1" x14ac:dyDescent="0.15">
      <c r="F221" s="128" t="s">
        <v>101</v>
      </c>
    </row>
    <row r="222" spans="6:6" ht="10.5" customHeight="1" x14ac:dyDescent="0.15">
      <c r="F222" s="128" t="s">
        <v>102</v>
      </c>
    </row>
    <row r="223" spans="6:6" ht="10.5" customHeight="1" x14ac:dyDescent="0.15">
      <c r="F223" s="128" t="s">
        <v>103</v>
      </c>
    </row>
    <row r="224" spans="6:6" ht="10.5" customHeight="1" x14ac:dyDescent="0.15">
      <c r="F224" s="128" t="s">
        <v>104</v>
      </c>
    </row>
    <row r="225" spans="6:6" ht="10.5" customHeight="1" x14ac:dyDescent="0.15">
      <c r="F225" s="128" t="s">
        <v>105</v>
      </c>
    </row>
  </sheetData>
  <mergeCells count="109">
    <mergeCell ref="A2:U2"/>
    <mergeCell ref="A3:E3"/>
    <mergeCell ref="F3:J3"/>
    <mergeCell ref="K3:P3"/>
    <mergeCell ref="Q3:R3"/>
    <mergeCell ref="Q11:R11"/>
    <mergeCell ref="S11:S12"/>
    <mergeCell ref="Q12:R12"/>
    <mergeCell ref="Q6:R6"/>
    <mergeCell ref="S6:S10"/>
    <mergeCell ref="K7:P7"/>
    <mergeCell ref="Q7:R7"/>
    <mergeCell ref="K8:P8"/>
    <mergeCell ref="A4:A5"/>
    <mergeCell ref="Q8:R8"/>
    <mergeCell ref="K9:P9"/>
    <mergeCell ref="Q9:R9"/>
    <mergeCell ref="K10:P10"/>
    <mergeCell ref="Q10:R10"/>
    <mergeCell ref="K4:P4"/>
    <mergeCell ref="A6:A22"/>
    <mergeCell ref="B6:D22"/>
    <mergeCell ref="E6:E22"/>
    <mergeCell ref="F5:I5"/>
    <mergeCell ref="F6:I10"/>
    <mergeCell ref="J6:J10"/>
    <mergeCell ref="K6:P6"/>
    <mergeCell ref="F11:I12"/>
    <mergeCell ref="J11:J12"/>
    <mergeCell ref="J18:J22"/>
    <mergeCell ref="K18:P18"/>
    <mergeCell ref="Q18:R18"/>
    <mergeCell ref="K11:O12"/>
    <mergeCell ref="Q20:R20"/>
    <mergeCell ref="K21:P21"/>
    <mergeCell ref="Q21:R21"/>
    <mergeCell ref="K22:P22"/>
    <mergeCell ref="Q22:R22"/>
    <mergeCell ref="K5:P5"/>
    <mergeCell ref="F18:I22"/>
    <mergeCell ref="B4:D5"/>
    <mergeCell ref="E4:E5"/>
    <mergeCell ref="F4:I4"/>
    <mergeCell ref="S13:S14"/>
    <mergeCell ref="Q14:R14"/>
    <mergeCell ref="F15:I17"/>
    <mergeCell ref="J15:J17"/>
    <mergeCell ref="K15:P15"/>
    <mergeCell ref="S18:S22"/>
    <mergeCell ref="K19:P19"/>
    <mergeCell ref="Q15:R15"/>
    <mergeCell ref="S15:S17"/>
    <mergeCell ref="K16:P16"/>
    <mergeCell ref="Q16:R16"/>
    <mergeCell ref="K17:P17"/>
    <mergeCell ref="F13:I14"/>
    <mergeCell ref="J13:J14"/>
    <mergeCell ref="K13:O14"/>
    <mergeCell ref="Q13:R13"/>
    <mergeCell ref="Q17:R17"/>
    <mergeCell ref="Q19:R19"/>
    <mergeCell ref="K20:P20"/>
    <mergeCell ref="S23:U23"/>
    <mergeCell ref="Q24:R24"/>
    <mergeCell ref="Q25:R25"/>
    <mergeCell ref="A26:A36"/>
    <mergeCell ref="B26:D36"/>
    <mergeCell ref="E26:E36"/>
    <mergeCell ref="F26:I30"/>
    <mergeCell ref="J26:J30"/>
    <mergeCell ref="K26:P26"/>
    <mergeCell ref="Q26:R26"/>
    <mergeCell ref="S26:S30"/>
    <mergeCell ref="S31:S33"/>
    <mergeCell ref="T26:T30"/>
    <mergeCell ref="U26:U30"/>
    <mergeCell ref="K27:P27"/>
    <mergeCell ref="Q27:R27"/>
    <mergeCell ref="K28:P28"/>
    <mergeCell ref="Q28:R28"/>
    <mergeCell ref="K29:P29"/>
    <mergeCell ref="Q29:R29"/>
    <mergeCell ref="K30:P30"/>
    <mergeCell ref="Q30:R30"/>
    <mergeCell ref="T31:T33"/>
    <mergeCell ref="U31:U33"/>
    <mergeCell ref="K32:P32"/>
    <mergeCell ref="Q32:R32"/>
    <mergeCell ref="K33:P33"/>
    <mergeCell ref="Q33:R33"/>
    <mergeCell ref="F31:I33"/>
    <mergeCell ref="J31:J33"/>
    <mergeCell ref="K31:P31"/>
    <mergeCell ref="Q31:R31"/>
    <mergeCell ref="A37:E37"/>
    <mergeCell ref="F37:J37"/>
    <mergeCell ref="K37:P37"/>
    <mergeCell ref="Q37:R37"/>
    <mergeCell ref="S34:S36"/>
    <mergeCell ref="T34:T36"/>
    <mergeCell ref="U34:U36"/>
    <mergeCell ref="K35:P35"/>
    <mergeCell ref="Q35:R35"/>
    <mergeCell ref="K36:P36"/>
    <mergeCell ref="Q36:R36"/>
    <mergeCell ref="F34:I36"/>
    <mergeCell ref="J34:J36"/>
    <mergeCell ref="K34:P34"/>
    <mergeCell ref="Q34:R34"/>
  </mergeCells>
  <phoneticPr fontId="4"/>
  <dataValidations count="9">
    <dataValidation type="list" allowBlank="1" showInputMessage="1" showErrorMessage="1" sqref="T12">
      <formula1>$F$178:$F$225</formula1>
    </dataValidation>
    <dataValidation type="list" allowBlank="1" showInputMessage="1" showErrorMessage="1" sqref="S13:S14">
      <formula1>$Q$13:$Q$14</formula1>
    </dataValidation>
    <dataValidation type="list" allowBlank="1" showInputMessage="1" showErrorMessage="1" sqref="S15:S17">
      <formula1>$Q$15:$Q$17</formula1>
    </dataValidation>
    <dataValidation type="list" allowBlank="1" showInputMessage="1" showErrorMessage="1" sqref="S6:S10">
      <formula1>$Q$6:$Q$10</formula1>
    </dataValidation>
    <dataValidation type="list" allowBlank="1" showInputMessage="1" showErrorMessage="1" sqref="S11:S12">
      <formula1>$Q$11:$Q$12</formula1>
    </dataValidation>
    <dataValidation type="list" allowBlank="1" showInputMessage="1" showErrorMessage="1" sqref="S18:S22">
      <formula1>$Q$18:$Q$22</formula1>
    </dataValidation>
    <dataValidation type="list" allowBlank="1" showInputMessage="1" showErrorMessage="1" sqref="S31:U33">
      <formula1>$Q$31:$Q$33</formula1>
    </dataValidation>
    <dataValidation type="list" allowBlank="1" showInputMessage="1" showErrorMessage="1" sqref="S26:U30">
      <formula1>$Q$26:$Q$30</formula1>
    </dataValidation>
    <dataValidation type="list" allowBlank="1" showInputMessage="1" showErrorMessage="1" sqref="S34:U36">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J13"/>
  <sheetViews>
    <sheetView view="pageBreakPreview" zoomScale="95" zoomScaleNormal="100" zoomScaleSheetLayoutView="95" workbookViewId="0">
      <selection sqref="A1:D1"/>
    </sheetView>
  </sheetViews>
  <sheetFormatPr defaultRowHeight="13.5" x14ac:dyDescent="0.15"/>
  <cols>
    <col min="1" max="1" width="19.375" style="268" customWidth="1"/>
    <col min="2" max="2" width="17.5" style="268" customWidth="1"/>
    <col min="3" max="3" width="8.75" style="268" customWidth="1"/>
    <col min="4" max="4" width="19.375" style="268" customWidth="1"/>
    <col min="5" max="5" width="21.25" style="268" customWidth="1"/>
    <col min="6" max="6" width="5" style="268" customWidth="1"/>
    <col min="7" max="16384" width="9" style="268"/>
  </cols>
  <sheetData>
    <row r="1" spans="1:10" s="267" customFormat="1" ht="13.5" customHeight="1" x14ac:dyDescent="0.15">
      <c r="A1" s="714" t="s">
        <v>283</v>
      </c>
      <c r="B1" s="714"/>
      <c r="C1" s="714"/>
      <c r="D1" s="714"/>
    </row>
    <row r="2" spans="1:10" ht="22.5" customHeight="1" x14ac:dyDescent="0.15">
      <c r="A2" s="722" t="s">
        <v>348</v>
      </c>
      <c r="B2" s="722"/>
      <c r="C2" s="722"/>
      <c r="D2" s="722"/>
      <c r="E2" s="722"/>
      <c r="F2" s="722"/>
      <c r="G2" s="36"/>
    </row>
    <row r="3" spans="1:10" ht="16.5" customHeight="1" x14ac:dyDescent="0.15">
      <c r="C3" s="906"/>
      <c r="D3" s="906"/>
      <c r="E3" s="906"/>
      <c r="F3" s="906"/>
    </row>
    <row r="4" spans="1:10" ht="16.5" customHeight="1" x14ac:dyDescent="0.15">
      <c r="B4" s="38"/>
      <c r="C4" s="38" t="s">
        <v>36</v>
      </c>
      <c r="D4" s="719" t="s">
        <v>234</v>
      </c>
      <c r="E4" s="719"/>
      <c r="J4" s="208"/>
    </row>
    <row r="5" spans="1:10" ht="16.5" customHeight="1" x14ac:dyDescent="0.15">
      <c r="B5" s="38"/>
      <c r="C5" s="38" t="s">
        <v>37</v>
      </c>
      <c r="D5" s="905" t="s">
        <v>232</v>
      </c>
      <c r="E5" s="905"/>
    </row>
    <row r="6" spans="1:10" ht="16.5" customHeight="1" x14ac:dyDescent="0.15">
      <c r="B6" s="38"/>
      <c r="C6" s="38" t="s">
        <v>38</v>
      </c>
      <c r="D6" s="905" t="s">
        <v>233</v>
      </c>
      <c r="E6" s="905"/>
      <c r="F6" s="208"/>
    </row>
    <row r="7" spans="1:10" x14ac:dyDescent="0.15">
      <c r="A7" s="730"/>
      <c r="B7" s="730"/>
      <c r="C7" s="730"/>
      <c r="D7" s="730"/>
      <c r="E7" s="730"/>
      <c r="F7" s="730"/>
    </row>
    <row r="8" spans="1:10" ht="27" customHeight="1" x14ac:dyDescent="0.15">
      <c r="A8" s="37" t="s">
        <v>344</v>
      </c>
      <c r="B8" s="731" t="s">
        <v>320</v>
      </c>
      <c r="C8" s="732"/>
      <c r="D8" s="37" t="s">
        <v>345</v>
      </c>
      <c r="E8" s="703" t="s">
        <v>349</v>
      </c>
      <c r="F8" s="704"/>
    </row>
    <row r="9" spans="1:10" ht="37.5" customHeight="1" x14ac:dyDescent="0.15">
      <c r="A9" s="733" t="s">
        <v>393</v>
      </c>
      <c r="B9" s="734"/>
      <c r="C9" s="734"/>
      <c r="D9" s="734"/>
      <c r="E9" s="734"/>
      <c r="F9" s="735"/>
    </row>
    <row r="10" spans="1:10" ht="300" customHeight="1" x14ac:dyDescent="0.15">
      <c r="A10" s="727"/>
      <c r="B10" s="728"/>
      <c r="C10" s="728"/>
      <c r="D10" s="728"/>
      <c r="E10" s="728"/>
      <c r="F10" s="729"/>
    </row>
    <row r="11" spans="1:10" ht="30" customHeight="1" x14ac:dyDescent="0.15">
      <c r="A11" s="724" t="s">
        <v>346</v>
      </c>
      <c r="B11" s="725"/>
      <c r="C11" s="725"/>
      <c r="D11" s="725"/>
      <c r="E11" s="725"/>
      <c r="F11" s="726"/>
    </row>
    <row r="12" spans="1:10" ht="299.25" customHeight="1" x14ac:dyDescent="0.15">
      <c r="A12" s="727"/>
      <c r="B12" s="728"/>
      <c r="C12" s="728"/>
      <c r="D12" s="728"/>
      <c r="E12" s="728"/>
      <c r="F12" s="729"/>
    </row>
    <row r="13" spans="1:10" x14ac:dyDescent="0.15">
      <c r="A13" s="272" t="s">
        <v>347</v>
      </c>
    </row>
  </sheetData>
  <mergeCells count="13">
    <mergeCell ref="A12:F12"/>
    <mergeCell ref="A7:F7"/>
    <mergeCell ref="B8:C8"/>
    <mergeCell ref="E8:F8"/>
    <mergeCell ref="A9:F9"/>
    <mergeCell ref="A10:F10"/>
    <mergeCell ref="A11:F11"/>
    <mergeCell ref="D6:E6"/>
    <mergeCell ref="A1:D1"/>
    <mergeCell ref="A2:F2"/>
    <mergeCell ref="C3:F3"/>
    <mergeCell ref="D4:E4"/>
    <mergeCell ref="D5:E5"/>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G36"/>
  <sheetViews>
    <sheetView view="pageBreakPreview" zoomScale="70" zoomScaleNormal="100" zoomScaleSheetLayoutView="70" workbookViewId="0">
      <selection sqref="A1:D1"/>
    </sheetView>
  </sheetViews>
  <sheetFormatPr defaultRowHeight="13.5" x14ac:dyDescent="0.15"/>
  <cols>
    <col min="1" max="1" width="19.375" style="277" customWidth="1"/>
    <col min="2" max="2" width="17.5" style="277" customWidth="1"/>
    <col min="3" max="3" width="8.75" style="277" customWidth="1"/>
    <col min="4" max="4" width="19.375" style="277" customWidth="1"/>
    <col min="5" max="5" width="21.25" style="277" customWidth="1"/>
    <col min="6" max="6" width="5" style="277" customWidth="1"/>
    <col min="7" max="16384" width="9" style="277"/>
  </cols>
  <sheetData>
    <row r="1" spans="1:7" s="275" customFormat="1" ht="13.5" customHeight="1" x14ac:dyDescent="0.15">
      <c r="A1" s="714" t="s">
        <v>283</v>
      </c>
      <c r="B1" s="714"/>
      <c r="C1" s="714"/>
      <c r="D1" s="714"/>
    </row>
    <row r="2" spans="1:7" ht="22.5" customHeight="1" x14ac:dyDescent="0.15">
      <c r="A2" s="722" t="s">
        <v>348</v>
      </c>
      <c r="B2" s="722"/>
      <c r="C2" s="722"/>
      <c r="D2" s="722"/>
      <c r="E2" s="722"/>
      <c r="F2" s="722"/>
      <c r="G2" s="36"/>
    </row>
    <row r="3" spans="1:7" ht="22.5" customHeight="1" x14ac:dyDescent="0.15">
      <c r="A3" s="276"/>
      <c r="B3" s="276"/>
      <c r="C3" s="276"/>
      <c r="D3" s="276"/>
      <c r="E3" s="276"/>
      <c r="F3" s="276"/>
      <c r="G3" s="36"/>
    </row>
    <row r="4" spans="1:7" ht="22.5" customHeight="1" x14ac:dyDescent="0.15">
      <c r="A4" s="276"/>
      <c r="B4" s="276"/>
      <c r="C4" s="276"/>
      <c r="D4" s="276"/>
      <c r="E4" s="276"/>
      <c r="F4" s="276"/>
      <c r="G4" s="36"/>
    </row>
    <row r="5" spans="1:7" ht="22.5" customHeight="1" x14ac:dyDescent="0.15">
      <c r="A5" s="276"/>
      <c r="B5" s="276"/>
      <c r="C5" s="276"/>
      <c r="D5" s="276"/>
      <c r="E5" s="276"/>
      <c r="F5" s="276"/>
      <c r="G5" s="36"/>
    </row>
    <row r="6" spans="1:7" ht="22.5" customHeight="1" x14ac:dyDescent="0.15">
      <c r="A6" s="276"/>
      <c r="B6" s="276"/>
      <c r="C6" s="276"/>
      <c r="D6" s="276"/>
      <c r="E6" s="276"/>
      <c r="F6" s="276"/>
      <c r="G6" s="36"/>
    </row>
    <row r="7" spans="1:7" ht="22.5" customHeight="1" x14ac:dyDescent="0.15">
      <c r="A7" s="276"/>
      <c r="B7" s="276"/>
      <c r="C7" s="276"/>
      <c r="D7" s="276"/>
      <c r="E7" s="276"/>
      <c r="F7" s="276"/>
      <c r="G7" s="36"/>
    </row>
    <row r="8" spans="1:7" ht="22.5" customHeight="1" x14ac:dyDescent="0.15">
      <c r="A8" s="276"/>
      <c r="B8" s="276"/>
      <c r="C8" s="276"/>
      <c r="D8" s="276"/>
      <c r="E8" s="276"/>
      <c r="F8" s="276"/>
      <c r="G8" s="36"/>
    </row>
    <row r="9" spans="1:7" ht="22.5" customHeight="1" x14ac:dyDescent="0.15">
      <c r="A9" s="276"/>
      <c r="B9" s="276"/>
      <c r="C9" s="276"/>
      <c r="D9" s="276"/>
      <c r="E9" s="276"/>
      <c r="F9" s="276"/>
      <c r="G9" s="36"/>
    </row>
    <row r="10" spans="1:7" ht="22.5" customHeight="1" x14ac:dyDescent="0.15">
      <c r="A10" s="276"/>
      <c r="B10" s="276"/>
      <c r="C10" s="276"/>
      <c r="D10" s="276"/>
      <c r="E10" s="276"/>
      <c r="F10" s="276"/>
      <c r="G10" s="36"/>
    </row>
    <row r="11" spans="1:7" ht="22.5" customHeight="1" x14ac:dyDescent="0.15">
      <c r="A11" s="276"/>
      <c r="B11" s="276"/>
      <c r="C11" s="276"/>
      <c r="D11" s="276"/>
      <c r="E11" s="276"/>
      <c r="F11" s="276"/>
      <c r="G11" s="36"/>
    </row>
    <row r="12" spans="1:7" ht="22.5" customHeight="1" x14ac:dyDescent="0.15">
      <c r="A12" s="276"/>
      <c r="B12" s="276"/>
      <c r="C12" s="276"/>
      <c r="D12" s="276"/>
      <c r="E12" s="276"/>
      <c r="F12" s="276"/>
      <c r="G12" s="36"/>
    </row>
    <row r="13" spans="1:7" ht="22.5" customHeight="1" x14ac:dyDescent="0.15">
      <c r="A13" s="276"/>
      <c r="B13" s="276"/>
      <c r="C13" s="276"/>
      <c r="D13" s="276"/>
      <c r="E13" s="276"/>
      <c r="F13" s="276"/>
      <c r="G13" s="36"/>
    </row>
    <row r="14" spans="1:7" ht="22.5" customHeight="1" x14ac:dyDescent="0.15">
      <c r="A14" s="276"/>
      <c r="B14" s="276"/>
      <c r="C14" s="276"/>
      <c r="D14" s="276"/>
      <c r="E14" s="276"/>
      <c r="F14" s="276"/>
      <c r="G14" s="36"/>
    </row>
    <row r="15" spans="1:7" ht="22.5" customHeight="1" x14ac:dyDescent="0.15">
      <c r="A15" s="276"/>
      <c r="B15" s="276"/>
      <c r="C15" s="276"/>
      <c r="D15" s="276"/>
      <c r="E15" s="276"/>
      <c r="F15" s="276"/>
      <c r="G15" s="36"/>
    </row>
    <row r="16" spans="1:7" ht="22.5" customHeight="1" x14ac:dyDescent="0.15">
      <c r="A16" s="276"/>
      <c r="B16" s="276"/>
      <c r="C16" s="276"/>
      <c r="D16" s="276"/>
      <c r="E16" s="276"/>
      <c r="F16" s="276"/>
      <c r="G16" s="36"/>
    </row>
    <row r="17" spans="1:7" ht="22.5" customHeight="1" x14ac:dyDescent="0.15">
      <c r="A17" s="276"/>
      <c r="B17" s="276"/>
      <c r="C17" s="276"/>
      <c r="D17" s="276"/>
      <c r="E17" s="276"/>
      <c r="F17" s="276"/>
      <c r="G17" s="36"/>
    </row>
    <row r="18" spans="1:7" ht="22.5" customHeight="1" x14ac:dyDescent="0.15">
      <c r="A18" s="276"/>
      <c r="B18" s="276"/>
      <c r="C18" s="276"/>
      <c r="D18" s="276"/>
      <c r="E18" s="276"/>
      <c r="F18" s="276"/>
      <c r="G18" s="36"/>
    </row>
    <row r="19" spans="1:7" ht="22.5" customHeight="1" x14ac:dyDescent="0.15">
      <c r="A19" s="276"/>
      <c r="B19" s="276"/>
      <c r="C19" s="276"/>
      <c r="D19" s="276"/>
      <c r="E19" s="276"/>
      <c r="F19" s="276"/>
      <c r="G19" s="36"/>
    </row>
    <row r="20" spans="1:7" ht="22.5" customHeight="1" x14ac:dyDescent="0.15">
      <c r="A20" s="276"/>
      <c r="B20" s="276"/>
      <c r="C20" s="276"/>
      <c r="D20" s="276"/>
      <c r="E20" s="276"/>
      <c r="F20" s="276"/>
      <c r="G20" s="36"/>
    </row>
    <row r="21" spans="1:7" ht="22.5" customHeight="1" x14ac:dyDescent="0.15">
      <c r="A21" s="276"/>
      <c r="B21" s="276"/>
      <c r="C21" s="276"/>
      <c r="D21" s="276"/>
      <c r="E21" s="276"/>
      <c r="F21" s="276"/>
      <c r="G21" s="36"/>
    </row>
    <row r="22" spans="1:7" ht="22.5" customHeight="1" x14ac:dyDescent="0.15">
      <c r="A22" s="276"/>
      <c r="B22" s="276"/>
      <c r="C22" s="276"/>
      <c r="D22" s="276"/>
      <c r="E22" s="276"/>
      <c r="F22" s="276"/>
      <c r="G22" s="36"/>
    </row>
    <row r="23" spans="1:7" ht="22.5" customHeight="1" x14ac:dyDescent="0.15">
      <c r="A23" s="276"/>
      <c r="B23" s="276"/>
      <c r="C23" s="276"/>
      <c r="D23" s="276"/>
      <c r="E23" s="276"/>
      <c r="F23" s="276"/>
      <c r="G23" s="36"/>
    </row>
    <row r="24" spans="1:7" ht="22.5" customHeight="1" x14ac:dyDescent="0.15">
      <c r="A24" s="276"/>
      <c r="B24" s="276"/>
      <c r="C24" s="276"/>
      <c r="D24" s="276"/>
      <c r="E24" s="276"/>
      <c r="F24" s="276"/>
      <c r="G24" s="36"/>
    </row>
    <row r="25" spans="1:7" ht="22.5" customHeight="1" x14ac:dyDescent="0.15">
      <c r="A25" s="276"/>
      <c r="B25" s="276"/>
      <c r="C25" s="276"/>
      <c r="D25" s="276"/>
      <c r="E25" s="276"/>
      <c r="F25" s="276"/>
      <c r="G25" s="36"/>
    </row>
    <row r="26" spans="1:7" ht="22.5" customHeight="1" x14ac:dyDescent="0.15">
      <c r="A26" s="276"/>
      <c r="B26" s="276"/>
      <c r="C26" s="276"/>
      <c r="D26" s="276"/>
      <c r="E26" s="276"/>
      <c r="F26" s="276"/>
      <c r="G26" s="36"/>
    </row>
    <row r="27" spans="1:7" ht="22.5" customHeight="1" x14ac:dyDescent="0.15">
      <c r="A27" s="276"/>
      <c r="B27" s="276"/>
      <c r="C27" s="276"/>
      <c r="D27" s="276"/>
      <c r="E27" s="276"/>
      <c r="F27" s="276"/>
      <c r="G27" s="36"/>
    </row>
    <row r="28" spans="1:7" ht="22.5" customHeight="1" x14ac:dyDescent="0.15">
      <c r="A28" s="276"/>
      <c r="B28" s="276"/>
      <c r="C28" s="276"/>
      <c r="D28" s="276"/>
      <c r="E28" s="276"/>
      <c r="F28" s="276"/>
      <c r="G28" s="36"/>
    </row>
    <row r="29" spans="1:7" ht="22.5" customHeight="1" x14ac:dyDescent="0.15">
      <c r="A29" s="276"/>
      <c r="B29" s="276"/>
      <c r="C29" s="276"/>
      <c r="D29" s="276"/>
      <c r="E29" s="276"/>
      <c r="F29" s="276"/>
      <c r="G29" s="36"/>
    </row>
    <row r="30" spans="1:7" ht="22.5" customHeight="1" x14ac:dyDescent="0.15">
      <c r="A30" s="276"/>
      <c r="B30" s="276"/>
      <c r="C30" s="276"/>
      <c r="D30" s="276"/>
      <c r="E30" s="276"/>
      <c r="F30" s="276"/>
      <c r="G30" s="36"/>
    </row>
    <row r="31" spans="1:7" ht="22.5" customHeight="1" x14ac:dyDescent="0.15">
      <c r="A31" s="276"/>
      <c r="B31" s="276"/>
      <c r="C31" s="276"/>
      <c r="D31" s="276"/>
      <c r="E31" s="276"/>
      <c r="F31" s="276"/>
      <c r="G31" s="36"/>
    </row>
    <row r="32" spans="1:7" ht="22.5" customHeight="1" x14ac:dyDescent="0.15">
      <c r="A32" s="276"/>
      <c r="B32" s="276"/>
      <c r="C32" s="276"/>
      <c r="D32" s="276"/>
      <c r="E32" s="276"/>
      <c r="F32" s="276"/>
      <c r="G32" s="36"/>
    </row>
    <row r="33" spans="1:7" ht="22.5" customHeight="1" x14ac:dyDescent="0.15">
      <c r="A33" s="276"/>
      <c r="B33" s="276"/>
      <c r="C33" s="276"/>
      <c r="D33" s="276"/>
      <c r="E33" s="276"/>
      <c r="F33" s="276"/>
      <c r="G33" s="36"/>
    </row>
    <row r="34" spans="1:7" ht="22.5" customHeight="1" x14ac:dyDescent="0.15">
      <c r="A34" s="276"/>
      <c r="B34" s="276"/>
      <c r="C34" s="276"/>
      <c r="D34" s="276"/>
      <c r="E34" s="276"/>
      <c r="F34" s="276"/>
      <c r="G34" s="36"/>
    </row>
    <row r="35" spans="1:7" ht="22.5" customHeight="1" x14ac:dyDescent="0.15">
      <c r="A35" s="276"/>
      <c r="B35" s="276"/>
      <c r="C35" s="276"/>
      <c r="D35" s="276"/>
      <c r="E35" s="276"/>
      <c r="F35" s="276"/>
      <c r="G35" s="36"/>
    </row>
    <row r="36" spans="1:7" x14ac:dyDescent="0.15">
      <c r="A36" s="272" t="s">
        <v>347</v>
      </c>
    </row>
  </sheetData>
  <mergeCells count="2">
    <mergeCell ref="A1:D1"/>
    <mergeCell ref="A2:F2"/>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5"/>
  <sheetViews>
    <sheetView showGridLines="0" showZeros="0" view="pageBreakPreview" zoomScale="85" zoomScaleNormal="85" zoomScaleSheetLayoutView="85" workbookViewId="0"/>
  </sheetViews>
  <sheetFormatPr defaultRowHeight="11.25" x14ac:dyDescent="0.15"/>
  <cols>
    <col min="1" max="1" width="5.25" style="40" customWidth="1"/>
    <col min="2" max="2" width="10.125" style="40" customWidth="1"/>
    <col min="3" max="3" width="36.25" style="40" customWidth="1"/>
    <col min="4" max="5" width="5" style="40" customWidth="1"/>
    <col min="6" max="9" width="7.5" style="40" customWidth="1"/>
    <col min="10" max="10" width="6.25" style="40" customWidth="1"/>
    <col min="11" max="11" width="14.625" style="40" customWidth="1"/>
    <col min="12" max="12" width="19.5" style="40" customWidth="1"/>
    <col min="13" max="13" width="11" style="40" customWidth="1"/>
    <col min="14" max="14" width="3.75" style="40" bestFit="1" customWidth="1"/>
    <col min="15" max="15" width="43.625" style="40" customWidth="1"/>
    <col min="16" max="16384" width="9" style="40"/>
  </cols>
  <sheetData>
    <row r="1" spans="1:15" ht="14.25" x14ac:dyDescent="0.15">
      <c r="A1" s="39" t="s">
        <v>230</v>
      </c>
    </row>
    <row r="2" spans="1:15" ht="25.5" customHeight="1" x14ac:dyDescent="0.15">
      <c r="A2" s="486" t="s">
        <v>111</v>
      </c>
      <c r="B2" s="486"/>
      <c r="C2" s="486"/>
      <c r="D2" s="486"/>
      <c r="E2" s="486"/>
      <c r="F2" s="486"/>
      <c r="G2" s="486"/>
      <c r="H2" s="486"/>
      <c r="I2" s="486"/>
      <c r="J2" s="486"/>
      <c r="K2" s="486"/>
      <c r="L2" s="486"/>
      <c r="M2" s="486"/>
    </row>
    <row r="3" spans="1:15" ht="10.5" customHeight="1" x14ac:dyDescent="0.15">
      <c r="A3" s="41"/>
      <c r="B3" s="41"/>
      <c r="C3" s="41"/>
      <c r="D3" s="41"/>
      <c r="E3" s="41"/>
      <c r="F3" s="41"/>
      <c r="G3" s="41"/>
      <c r="H3" s="41"/>
      <c r="I3" s="41"/>
      <c r="J3" s="41"/>
      <c r="K3" s="41"/>
      <c r="L3" s="41"/>
      <c r="M3" s="41"/>
    </row>
    <row r="4" spans="1:15" s="46" customFormat="1" ht="21.95" customHeight="1" x14ac:dyDescent="0.15">
      <c r="A4" s="487" t="s">
        <v>106</v>
      </c>
      <c r="B4" s="488"/>
      <c r="C4" s="489" t="str">
        <f>'様式1-1'!D16</f>
        <v>三池港内港北地区北防砂堤改良工事</v>
      </c>
      <c r="D4" s="490"/>
      <c r="E4" s="490"/>
      <c r="F4" s="491"/>
      <c r="G4" s="42"/>
      <c r="H4" s="43"/>
      <c r="I4" s="44"/>
      <c r="J4" s="44"/>
      <c r="K4" s="131" t="s">
        <v>268</v>
      </c>
      <c r="L4" s="45">
        <f>'様式1-1'!D20</f>
        <v>46016</v>
      </c>
      <c r="M4" s="42"/>
    </row>
    <row r="5" spans="1:15" s="47" customFormat="1" ht="6.75" customHeight="1" thickBot="1" x14ac:dyDescent="0.2">
      <c r="A5" s="46"/>
      <c r="B5" s="46"/>
      <c r="C5" s="46"/>
      <c r="D5" s="46"/>
      <c r="E5" s="46"/>
      <c r="F5" s="46"/>
      <c r="G5" s="46"/>
      <c r="H5" s="46"/>
      <c r="I5" s="46"/>
      <c r="J5" s="46"/>
      <c r="K5" s="46"/>
      <c r="L5" s="46"/>
      <c r="M5" s="46"/>
    </row>
    <row r="6" spans="1:15" s="46" customFormat="1" ht="21.95" customHeight="1" x14ac:dyDescent="0.15">
      <c r="A6" s="487" t="s">
        <v>112</v>
      </c>
      <c r="B6" s="492"/>
      <c r="C6" s="129" t="str">
        <f>'様式1-1'!F10</f>
        <v>株式会社○○建設○○支店</v>
      </c>
      <c r="D6" s="492" t="s">
        <v>113</v>
      </c>
      <c r="E6" s="492"/>
      <c r="F6" s="493"/>
      <c r="G6" s="494"/>
      <c r="H6" s="494"/>
      <c r="I6" s="494"/>
      <c r="J6" s="495"/>
      <c r="K6" s="496" t="s">
        <v>114</v>
      </c>
      <c r="L6" s="48" t="s">
        <v>206</v>
      </c>
      <c r="M6" s="49"/>
    </row>
    <row r="7" spans="1:15" s="46" customFormat="1" ht="21.95" customHeight="1" thickBot="1" x14ac:dyDescent="0.2">
      <c r="A7" s="487" t="s">
        <v>207</v>
      </c>
      <c r="B7" s="498"/>
      <c r="C7" s="129" t="str">
        <f>'様式1-1'!F9</f>
        <v>○○市○○町○○番地</v>
      </c>
      <c r="D7" s="499" t="s">
        <v>115</v>
      </c>
      <c r="E7" s="499"/>
      <c r="F7" s="500"/>
      <c r="G7" s="501"/>
      <c r="H7" s="501"/>
      <c r="I7" s="501"/>
      <c r="J7" s="502"/>
      <c r="K7" s="497"/>
      <c r="L7" s="50"/>
      <c r="M7" s="49"/>
    </row>
    <row r="8" spans="1:15" s="47" customFormat="1" ht="8.25" customHeight="1" x14ac:dyDescent="0.15">
      <c r="C8" s="51"/>
      <c r="L8" s="52"/>
    </row>
    <row r="9" spans="1:15" s="47" customFormat="1" ht="15.75" customHeight="1" x14ac:dyDescent="0.15">
      <c r="A9" s="53" t="s">
        <v>257</v>
      </c>
      <c r="C9" s="51"/>
      <c r="L9" s="52"/>
    </row>
    <row r="10" spans="1:15" s="47" customFormat="1" ht="39.75" customHeight="1" thickBot="1" x14ac:dyDescent="0.2">
      <c r="A10" s="511" t="s">
        <v>259</v>
      </c>
      <c r="B10" s="512"/>
      <c r="C10" s="512"/>
      <c r="D10" s="512"/>
      <c r="E10" s="512"/>
      <c r="F10" s="512"/>
      <c r="G10" s="512"/>
      <c r="H10" s="512"/>
      <c r="I10" s="512"/>
      <c r="J10" s="512"/>
      <c r="K10" s="506" t="s">
        <v>48</v>
      </c>
      <c r="L10" s="496"/>
      <c r="M10" s="507"/>
    </row>
    <row r="11" spans="1:15" s="47" customFormat="1" ht="39.75" customHeight="1" thickTop="1" thickBot="1" x14ac:dyDescent="0.2">
      <c r="A11" s="513"/>
      <c r="B11" s="514"/>
      <c r="C11" s="514"/>
      <c r="D11" s="514"/>
      <c r="E11" s="514"/>
      <c r="F11" s="514"/>
      <c r="G11" s="514"/>
      <c r="H11" s="514"/>
      <c r="I11" s="514"/>
      <c r="J11" s="514"/>
      <c r="K11" s="508"/>
      <c r="L11" s="509"/>
      <c r="M11" s="510"/>
      <c r="N11" s="245" t="s">
        <v>235</v>
      </c>
      <c r="O11" s="244" t="s">
        <v>334</v>
      </c>
    </row>
    <row r="12" spans="1:15" s="47" customFormat="1" ht="8.25" customHeight="1" x14ac:dyDescent="0.15">
      <c r="C12" s="51"/>
      <c r="L12" s="52"/>
    </row>
    <row r="13" spans="1:15" s="54" customFormat="1" ht="15.95" customHeight="1" thickBot="1" x14ac:dyDescent="0.2">
      <c r="A13" s="228" t="s">
        <v>367</v>
      </c>
      <c r="B13" s="229"/>
      <c r="C13" s="229"/>
      <c r="L13" s="55"/>
    </row>
    <row r="14" spans="1:15" s="47" customFormat="1" ht="32.1" customHeight="1" thickBot="1" x14ac:dyDescent="0.2">
      <c r="A14" s="515" t="s">
        <v>116</v>
      </c>
      <c r="B14" s="516"/>
      <c r="C14" s="516"/>
      <c r="D14" s="516"/>
      <c r="E14" s="516"/>
      <c r="F14" s="517"/>
      <c r="G14" s="518" t="s">
        <v>117</v>
      </c>
      <c r="H14" s="519"/>
      <c r="I14" s="520"/>
      <c r="K14" s="521" t="s">
        <v>290</v>
      </c>
      <c r="L14" s="523"/>
      <c r="M14" s="57"/>
    </row>
    <row r="15" spans="1:15" s="47" customFormat="1" ht="19.5" customHeight="1" thickTop="1" thickBot="1" x14ac:dyDescent="0.2">
      <c r="A15" s="525" t="s">
        <v>372</v>
      </c>
      <c r="B15" s="525"/>
      <c r="C15" s="525"/>
      <c r="D15" s="525"/>
      <c r="E15" s="525"/>
      <c r="F15" s="526"/>
      <c r="G15" s="527"/>
      <c r="H15" s="528"/>
      <c r="I15" s="529"/>
      <c r="K15" s="522"/>
      <c r="L15" s="524"/>
      <c r="M15" s="57"/>
    </row>
    <row r="16" spans="1:15" s="47" customFormat="1" ht="19.5" customHeight="1" x14ac:dyDescent="0.15">
      <c r="A16" s="461" t="s">
        <v>218</v>
      </c>
      <c r="B16" s="462"/>
      <c r="C16" s="462"/>
      <c r="D16" s="462"/>
      <c r="E16" s="462"/>
      <c r="F16" s="462"/>
      <c r="G16" s="463"/>
      <c r="H16" s="464"/>
      <c r="I16" s="465"/>
      <c r="K16" s="278"/>
      <c r="L16" s="279"/>
      <c r="M16" s="42"/>
    </row>
    <row r="17" spans="1:15" s="47" customFormat="1" ht="19.5" customHeight="1" x14ac:dyDescent="0.15">
      <c r="A17" s="456" t="s">
        <v>219</v>
      </c>
      <c r="B17" s="457"/>
      <c r="C17" s="457"/>
      <c r="D17" s="457"/>
      <c r="E17" s="457"/>
      <c r="F17" s="457"/>
      <c r="G17" s="473"/>
      <c r="H17" s="474"/>
      <c r="I17" s="475"/>
    </row>
    <row r="18" spans="1:15" s="47" customFormat="1" ht="33" customHeight="1" x14ac:dyDescent="0.15">
      <c r="A18" s="476" t="s">
        <v>286</v>
      </c>
      <c r="B18" s="454"/>
      <c r="C18" s="454"/>
      <c r="D18" s="454"/>
      <c r="E18" s="454"/>
      <c r="F18" s="454"/>
      <c r="G18" s="453"/>
      <c r="H18" s="454"/>
      <c r="I18" s="455"/>
    </row>
    <row r="19" spans="1:15" s="47" customFormat="1" ht="19.5" customHeight="1" x14ac:dyDescent="0.15">
      <c r="A19" s="456" t="s">
        <v>221</v>
      </c>
      <c r="B19" s="457"/>
      <c r="C19" s="457"/>
      <c r="D19" s="457"/>
      <c r="E19" s="457"/>
      <c r="F19" s="457"/>
      <c r="G19" s="473"/>
      <c r="H19" s="474"/>
      <c r="I19" s="475"/>
    </row>
    <row r="20" spans="1:15" s="47" customFormat="1" ht="19.5" customHeight="1" thickBot="1" x14ac:dyDescent="0.2">
      <c r="A20" s="456" t="s">
        <v>220</v>
      </c>
      <c r="B20" s="457"/>
      <c r="C20" s="457"/>
      <c r="D20" s="457"/>
      <c r="E20" s="457"/>
      <c r="F20" s="457"/>
      <c r="G20" s="503"/>
      <c r="H20" s="504"/>
      <c r="I20" s="505"/>
    </row>
    <row r="21" spans="1:15" s="47" customFormat="1" ht="7.5" customHeight="1" x14ac:dyDescent="0.15">
      <c r="A21" s="58"/>
      <c r="B21" s="58"/>
      <c r="C21" s="59"/>
      <c r="D21" s="59"/>
      <c r="E21" s="59"/>
      <c r="F21" s="59"/>
      <c r="G21" s="59"/>
      <c r="H21" s="60"/>
    </row>
    <row r="22" spans="1:15" s="54" customFormat="1" ht="15.95" customHeight="1" x14ac:dyDescent="0.15">
      <c r="A22" s="62" t="s">
        <v>118</v>
      </c>
      <c r="B22" s="63"/>
      <c r="C22" s="64"/>
      <c r="D22" s="243"/>
      <c r="E22" s="243"/>
      <c r="F22" s="243"/>
      <c r="G22" s="243"/>
      <c r="H22" s="243"/>
      <c r="I22" s="243"/>
      <c r="J22" s="243"/>
      <c r="K22" s="243"/>
      <c r="L22" s="243"/>
      <c r="M22" s="243"/>
    </row>
    <row r="23" spans="1:15" s="46" customFormat="1" ht="15.95" customHeight="1" x14ac:dyDescent="0.15">
      <c r="A23" s="404" t="s">
        <v>119</v>
      </c>
      <c r="B23" s="405"/>
      <c r="C23" s="466"/>
      <c r="D23" s="408" t="s">
        <v>217</v>
      </c>
      <c r="E23" s="409"/>
      <c r="F23" s="446" t="s">
        <v>117</v>
      </c>
      <c r="G23" s="447"/>
      <c r="H23" s="448"/>
      <c r="I23" s="395" t="s">
        <v>120</v>
      </c>
      <c r="J23" s="395"/>
      <c r="K23" s="395"/>
      <c r="L23" s="395"/>
      <c r="M23" s="396"/>
    </row>
    <row r="24" spans="1:15" s="46" customFormat="1" ht="15.95" customHeight="1" thickBot="1" x14ac:dyDescent="0.2">
      <c r="A24" s="406"/>
      <c r="B24" s="407"/>
      <c r="C24" s="467"/>
      <c r="D24" s="56" t="s">
        <v>121</v>
      </c>
      <c r="E24" s="56" t="s">
        <v>122</v>
      </c>
      <c r="F24" s="449"/>
      <c r="G24" s="450"/>
      <c r="H24" s="451"/>
      <c r="I24" s="397"/>
      <c r="J24" s="397"/>
      <c r="K24" s="397"/>
      <c r="L24" s="397"/>
      <c r="M24" s="398"/>
    </row>
    <row r="25" spans="1:15" ht="21" customHeight="1" thickTop="1" x14ac:dyDescent="0.15">
      <c r="A25" s="391" t="s">
        <v>249</v>
      </c>
      <c r="B25" s="391"/>
      <c r="C25" s="391"/>
      <c r="D25" s="70"/>
      <c r="E25" s="70" t="s">
        <v>11</v>
      </c>
      <c r="F25" s="443"/>
      <c r="G25" s="444"/>
      <c r="H25" s="445"/>
      <c r="I25" s="468"/>
      <c r="J25" s="469"/>
      <c r="K25" s="469"/>
      <c r="L25" s="469"/>
      <c r="M25" s="470"/>
    </row>
    <row r="26" spans="1:15" ht="21" customHeight="1" x14ac:dyDescent="0.15">
      <c r="A26" s="413" t="s">
        <v>123</v>
      </c>
      <c r="B26" s="413"/>
      <c r="C26" s="413"/>
      <c r="D26" s="71"/>
      <c r="E26" s="72" t="s">
        <v>12</v>
      </c>
      <c r="F26" s="458"/>
      <c r="G26" s="459"/>
      <c r="H26" s="460"/>
      <c r="I26" s="471" t="s">
        <v>250</v>
      </c>
      <c r="J26" s="471"/>
      <c r="K26" s="471"/>
      <c r="L26" s="471"/>
      <c r="M26" s="472"/>
    </row>
    <row r="27" spans="1:15" s="47" customFormat="1" ht="21" customHeight="1" x14ac:dyDescent="0.15">
      <c r="A27" s="413" t="s">
        <v>44</v>
      </c>
      <c r="B27" s="413"/>
      <c r="C27" s="413"/>
      <c r="D27" s="71"/>
      <c r="E27" s="72" t="s">
        <v>11</v>
      </c>
      <c r="F27" s="458"/>
      <c r="G27" s="459"/>
      <c r="H27" s="460"/>
      <c r="I27" s="375" t="s">
        <v>252</v>
      </c>
      <c r="J27" s="375"/>
      <c r="K27" s="375"/>
      <c r="L27" s="375"/>
      <c r="M27" s="376"/>
    </row>
    <row r="28" spans="1:15" s="47" customFormat="1" ht="21" customHeight="1" x14ac:dyDescent="0.15">
      <c r="A28" s="391" t="s">
        <v>45</v>
      </c>
      <c r="B28" s="391"/>
      <c r="C28" s="391"/>
      <c r="D28" s="73"/>
      <c r="E28" s="70" t="s">
        <v>13</v>
      </c>
      <c r="F28" s="458"/>
      <c r="G28" s="459"/>
      <c r="H28" s="460"/>
      <c r="I28" s="477" t="s">
        <v>386</v>
      </c>
      <c r="J28" s="478"/>
      <c r="K28" s="478"/>
      <c r="L28" s="478"/>
      <c r="M28" s="479"/>
    </row>
    <row r="29" spans="1:15" ht="21" customHeight="1" x14ac:dyDescent="0.15">
      <c r="A29" s="391" t="s">
        <v>265</v>
      </c>
      <c r="B29" s="391"/>
      <c r="C29" s="391"/>
      <c r="D29" s="73"/>
      <c r="E29" s="70" t="s">
        <v>14</v>
      </c>
      <c r="F29" s="458"/>
      <c r="G29" s="459"/>
      <c r="H29" s="460"/>
      <c r="I29" s="480"/>
      <c r="J29" s="481"/>
      <c r="K29" s="481"/>
      <c r="L29" s="481"/>
      <c r="M29" s="482"/>
    </row>
    <row r="30" spans="1:15" ht="21" customHeight="1" x14ac:dyDescent="0.15">
      <c r="A30" s="391" t="s">
        <v>46</v>
      </c>
      <c r="B30" s="391"/>
      <c r="C30" s="391"/>
      <c r="D30" s="73"/>
      <c r="E30" s="70" t="s">
        <v>15</v>
      </c>
      <c r="F30" s="458"/>
      <c r="G30" s="459"/>
      <c r="H30" s="460"/>
      <c r="I30" s="483"/>
      <c r="J30" s="484"/>
      <c r="K30" s="484"/>
      <c r="L30" s="484"/>
      <c r="M30" s="485"/>
    </row>
    <row r="31" spans="1:15" ht="21" customHeight="1" x14ac:dyDescent="0.15">
      <c r="A31" s="452" t="s">
        <v>143</v>
      </c>
      <c r="B31" s="452"/>
      <c r="C31" s="452"/>
      <c r="D31" s="77"/>
      <c r="E31" s="77" t="s">
        <v>11</v>
      </c>
      <c r="F31" s="378"/>
      <c r="G31" s="379"/>
      <c r="H31" s="380"/>
      <c r="I31" s="401"/>
      <c r="J31" s="401"/>
      <c r="K31" s="401"/>
      <c r="L31" s="401"/>
      <c r="M31" s="402"/>
    </row>
    <row r="32" spans="1:15" ht="21.75" customHeight="1" x14ac:dyDescent="0.15">
      <c r="A32" s="452" t="s">
        <v>144</v>
      </c>
      <c r="B32" s="452"/>
      <c r="C32" s="452"/>
      <c r="D32" s="77"/>
      <c r="E32" s="77" t="s">
        <v>145</v>
      </c>
      <c r="F32" s="378"/>
      <c r="G32" s="379"/>
      <c r="H32" s="380"/>
      <c r="I32" s="381" t="s">
        <v>338</v>
      </c>
      <c r="J32" s="381"/>
      <c r="K32" s="381"/>
      <c r="L32" s="381"/>
      <c r="M32" s="382"/>
      <c r="N32" s="257"/>
      <c r="O32" s="258"/>
    </row>
    <row r="33" spans="1:13" s="47" customFormat="1" ht="7.5" customHeight="1" x14ac:dyDescent="0.15">
      <c r="A33" s="58"/>
      <c r="B33" s="58"/>
      <c r="C33" s="59"/>
      <c r="D33" s="60"/>
      <c r="E33" s="60"/>
      <c r="F33" s="153"/>
      <c r="G33" s="153"/>
      <c r="H33" s="153"/>
      <c r="I33" s="60"/>
      <c r="J33" s="61"/>
      <c r="K33" s="61"/>
      <c r="L33" s="61"/>
      <c r="M33" s="61"/>
    </row>
    <row r="34" spans="1:13" s="54" customFormat="1" ht="15.95" customHeight="1" x14ac:dyDescent="0.15">
      <c r="A34" s="62" t="s">
        <v>213</v>
      </c>
      <c r="B34" s="63"/>
      <c r="C34" s="64"/>
      <c r="D34" s="65"/>
      <c r="E34" s="66"/>
      <c r="F34" s="154"/>
      <c r="G34" s="154"/>
      <c r="H34" s="154"/>
      <c r="I34" s="65"/>
      <c r="J34" s="67"/>
      <c r="K34" s="67"/>
      <c r="L34" s="67"/>
      <c r="M34" s="67"/>
    </row>
    <row r="35" spans="1:13" s="46" customFormat="1" ht="15.95" customHeight="1" x14ac:dyDescent="0.15">
      <c r="A35" s="404" t="s">
        <v>119</v>
      </c>
      <c r="B35" s="405"/>
      <c r="C35" s="405"/>
      <c r="D35" s="408" t="s">
        <v>217</v>
      </c>
      <c r="E35" s="409"/>
      <c r="F35" s="446" t="s">
        <v>117</v>
      </c>
      <c r="G35" s="447"/>
      <c r="H35" s="448"/>
      <c r="I35" s="395" t="s">
        <v>120</v>
      </c>
      <c r="J35" s="395"/>
      <c r="K35" s="395"/>
      <c r="L35" s="395"/>
      <c r="M35" s="396"/>
    </row>
    <row r="36" spans="1:13" s="46" customFormat="1" ht="15.95" customHeight="1" thickBot="1" x14ac:dyDescent="0.2">
      <c r="A36" s="406"/>
      <c r="B36" s="407"/>
      <c r="C36" s="407"/>
      <c r="D36" s="74" t="s">
        <v>121</v>
      </c>
      <c r="E36" s="68" t="s">
        <v>122</v>
      </c>
      <c r="F36" s="449"/>
      <c r="G36" s="450"/>
      <c r="H36" s="451"/>
      <c r="I36" s="397"/>
      <c r="J36" s="397"/>
      <c r="K36" s="397"/>
      <c r="L36" s="397"/>
      <c r="M36" s="398"/>
    </row>
    <row r="37" spans="1:13" s="51" customFormat="1" ht="21" customHeight="1" thickTop="1" x14ac:dyDescent="0.15">
      <c r="A37" s="441" t="s">
        <v>210</v>
      </c>
      <c r="B37" s="442"/>
      <c r="C37" s="442"/>
      <c r="D37" s="75" t="s">
        <v>16</v>
      </c>
      <c r="E37" s="75" t="s">
        <v>16</v>
      </c>
      <c r="F37" s="443"/>
      <c r="G37" s="444"/>
      <c r="H37" s="445"/>
      <c r="I37" s="399" t="s">
        <v>365</v>
      </c>
      <c r="J37" s="399"/>
      <c r="K37" s="399"/>
      <c r="L37" s="399"/>
      <c r="M37" s="400"/>
    </row>
    <row r="38" spans="1:13" s="51" customFormat="1" ht="21" customHeight="1" x14ac:dyDescent="0.15">
      <c r="A38" s="76"/>
      <c r="B38" s="425" t="s">
        <v>124</v>
      </c>
      <c r="C38" s="426"/>
      <c r="D38" s="77"/>
      <c r="E38" s="78" t="s">
        <v>125</v>
      </c>
      <c r="F38" s="378"/>
      <c r="G38" s="379"/>
      <c r="H38" s="380"/>
      <c r="I38" s="423"/>
      <c r="J38" s="423"/>
      <c r="K38" s="423"/>
      <c r="L38" s="423"/>
      <c r="M38" s="424"/>
    </row>
    <row r="39" spans="1:13" s="51" customFormat="1" ht="21" customHeight="1" x14ac:dyDescent="0.15">
      <c r="A39" s="76"/>
      <c r="B39" s="425" t="s">
        <v>126</v>
      </c>
      <c r="C39" s="426"/>
      <c r="D39" s="77"/>
      <c r="E39" s="77" t="s">
        <v>17</v>
      </c>
      <c r="F39" s="378"/>
      <c r="G39" s="379"/>
      <c r="H39" s="380"/>
      <c r="I39" s="423"/>
      <c r="J39" s="423"/>
      <c r="K39" s="423"/>
      <c r="L39" s="423"/>
      <c r="M39" s="424"/>
    </row>
    <row r="40" spans="1:13" s="51" customFormat="1" ht="21" customHeight="1" x14ac:dyDescent="0.15">
      <c r="A40" s="76"/>
      <c r="B40" s="425" t="s">
        <v>127</v>
      </c>
      <c r="C40" s="426"/>
      <c r="D40" s="77"/>
      <c r="E40" s="77" t="s">
        <v>18</v>
      </c>
      <c r="F40" s="378"/>
      <c r="G40" s="379"/>
      <c r="H40" s="380"/>
      <c r="I40" s="423"/>
      <c r="J40" s="423"/>
      <c r="K40" s="423"/>
      <c r="L40" s="423"/>
      <c r="M40" s="424"/>
    </row>
    <row r="41" spans="1:13" s="51" customFormat="1" ht="21" customHeight="1" x14ac:dyDescent="0.15">
      <c r="A41" s="76"/>
      <c r="B41" s="425" t="s">
        <v>128</v>
      </c>
      <c r="C41" s="426"/>
      <c r="D41" s="77"/>
      <c r="E41" s="77" t="s">
        <v>19</v>
      </c>
      <c r="F41" s="378"/>
      <c r="G41" s="379"/>
      <c r="H41" s="380"/>
      <c r="I41" s="423"/>
      <c r="J41" s="423"/>
      <c r="K41" s="423"/>
      <c r="L41" s="423"/>
      <c r="M41" s="424"/>
    </row>
    <row r="42" spans="1:13" s="51" customFormat="1" ht="21" customHeight="1" thickBot="1" x14ac:dyDescent="0.2">
      <c r="A42" s="79"/>
      <c r="B42" s="437" t="s">
        <v>271</v>
      </c>
      <c r="C42" s="432"/>
      <c r="D42" s="77"/>
      <c r="E42" s="77" t="s">
        <v>136</v>
      </c>
      <c r="F42" s="438"/>
      <c r="G42" s="439"/>
      <c r="H42" s="440"/>
      <c r="I42" s="401"/>
      <c r="J42" s="401"/>
      <c r="K42" s="401"/>
      <c r="L42" s="401"/>
      <c r="M42" s="402"/>
    </row>
    <row r="43" spans="1:13" s="47" customFormat="1" ht="8.1" customHeight="1" x14ac:dyDescent="0.15">
      <c r="A43" s="81"/>
      <c r="B43" s="82"/>
      <c r="C43" s="82"/>
      <c r="D43" s="83"/>
      <c r="E43" s="60"/>
      <c r="F43" s="153"/>
      <c r="G43" s="155"/>
      <c r="H43" s="155"/>
    </row>
    <row r="44" spans="1:13" s="54" customFormat="1" ht="15.95" customHeight="1" x14ac:dyDescent="0.15">
      <c r="A44" s="62" t="s">
        <v>214</v>
      </c>
      <c r="B44" s="84"/>
      <c r="C44" s="85"/>
      <c r="D44" s="86"/>
      <c r="E44" s="85"/>
      <c r="F44" s="156"/>
      <c r="G44" s="156"/>
      <c r="H44" s="156"/>
      <c r="I44" s="67"/>
      <c r="J44" s="67"/>
      <c r="K44" s="67"/>
      <c r="L44" s="67"/>
      <c r="M44" s="67"/>
    </row>
    <row r="45" spans="1:13" s="46" customFormat="1" ht="15.95" customHeight="1" x14ac:dyDescent="0.15">
      <c r="A45" s="404" t="s">
        <v>129</v>
      </c>
      <c r="B45" s="405"/>
      <c r="C45" s="405"/>
      <c r="D45" s="408" t="s">
        <v>217</v>
      </c>
      <c r="E45" s="409"/>
      <c r="F45" s="410" t="s">
        <v>117</v>
      </c>
      <c r="G45" s="410"/>
      <c r="H45" s="410"/>
      <c r="I45" s="395" t="s">
        <v>120</v>
      </c>
      <c r="J45" s="395"/>
      <c r="K45" s="395"/>
      <c r="L45" s="395"/>
      <c r="M45" s="396"/>
    </row>
    <row r="46" spans="1:13" s="46" customFormat="1" ht="15.95" customHeight="1" thickBot="1" x14ac:dyDescent="0.2">
      <c r="A46" s="406"/>
      <c r="B46" s="407"/>
      <c r="C46" s="407"/>
      <c r="D46" s="69" t="s">
        <v>121</v>
      </c>
      <c r="E46" s="56" t="s">
        <v>122</v>
      </c>
      <c r="F46" s="182" t="s">
        <v>130</v>
      </c>
      <c r="G46" s="183" t="s">
        <v>131</v>
      </c>
      <c r="H46" s="183" t="s">
        <v>132</v>
      </c>
      <c r="I46" s="397"/>
      <c r="J46" s="397"/>
      <c r="K46" s="397"/>
      <c r="L46" s="397"/>
      <c r="M46" s="398"/>
    </row>
    <row r="47" spans="1:13" s="51" customFormat="1" ht="21" customHeight="1" thickTop="1" x14ac:dyDescent="0.15">
      <c r="A47" s="413" t="s">
        <v>133</v>
      </c>
      <c r="B47" s="413"/>
      <c r="C47" s="436"/>
      <c r="D47" s="87"/>
      <c r="E47" s="88"/>
      <c r="F47" s="177"/>
      <c r="G47" s="180"/>
      <c r="H47" s="181"/>
      <c r="I47" s="418" t="s">
        <v>134</v>
      </c>
      <c r="J47" s="418"/>
      <c r="K47" s="418"/>
      <c r="L47" s="418"/>
      <c r="M47" s="419"/>
    </row>
    <row r="48" spans="1:13" s="51" customFormat="1" ht="35.25" customHeight="1" x14ac:dyDescent="0.15">
      <c r="A48" s="420" t="s">
        <v>135</v>
      </c>
      <c r="B48" s="391"/>
      <c r="C48" s="388"/>
      <c r="D48" s="73" t="s">
        <v>20</v>
      </c>
      <c r="E48" s="70" t="s">
        <v>20</v>
      </c>
      <c r="F48" s="152"/>
      <c r="G48" s="157"/>
      <c r="H48" s="175"/>
      <c r="I48" s="421" t="s">
        <v>423</v>
      </c>
      <c r="J48" s="421"/>
      <c r="K48" s="421"/>
      <c r="L48" s="421"/>
      <c r="M48" s="422"/>
    </row>
    <row r="49" spans="1:15" s="51" customFormat="1" ht="30" customHeight="1" x14ac:dyDescent="0.15">
      <c r="A49" s="90"/>
      <c r="B49" s="425" t="s">
        <v>124</v>
      </c>
      <c r="C49" s="426"/>
      <c r="D49" s="91"/>
      <c r="E49" s="77" t="s">
        <v>125</v>
      </c>
      <c r="F49" s="92"/>
      <c r="G49" s="93"/>
      <c r="H49" s="179"/>
      <c r="I49" s="423"/>
      <c r="J49" s="423"/>
      <c r="K49" s="423"/>
      <c r="L49" s="423"/>
      <c r="M49" s="424"/>
    </row>
    <row r="50" spans="1:15" s="51" customFormat="1" ht="30" customHeight="1" x14ac:dyDescent="0.15">
      <c r="A50" s="90"/>
      <c r="B50" s="425" t="s">
        <v>126</v>
      </c>
      <c r="C50" s="426"/>
      <c r="D50" s="91"/>
      <c r="E50" s="77" t="s">
        <v>17</v>
      </c>
      <c r="F50" s="92"/>
      <c r="G50" s="93"/>
      <c r="H50" s="179"/>
      <c r="I50" s="423"/>
      <c r="J50" s="423"/>
      <c r="K50" s="423"/>
      <c r="L50" s="423"/>
      <c r="M50" s="424"/>
    </row>
    <row r="51" spans="1:15" s="51" customFormat="1" ht="30" customHeight="1" x14ac:dyDescent="0.15">
      <c r="A51" s="90"/>
      <c r="B51" s="425" t="s">
        <v>127</v>
      </c>
      <c r="C51" s="426"/>
      <c r="D51" s="91"/>
      <c r="E51" s="77" t="s">
        <v>18</v>
      </c>
      <c r="F51" s="92"/>
      <c r="G51" s="93"/>
      <c r="H51" s="179"/>
      <c r="I51" s="423"/>
      <c r="J51" s="423"/>
      <c r="K51" s="423"/>
      <c r="L51" s="423"/>
      <c r="M51" s="424"/>
    </row>
    <row r="52" spans="1:15" s="51" customFormat="1" ht="30" customHeight="1" x14ac:dyDescent="0.15">
      <c r="A52" s="90"/>
      <c r="B52" s="430" t="s">
        <v>128</v>
      </c>
      <c r="C52" s="426"/>
      <c r="D52" s="91"/>
      <c r="E52" s="77" t="s">
        <v>19</v>
      </c>
      <c r="F52" s="92"/>
      <c r="G52" s="93"/>
      <c r="H52" s="179"/>
      <c r="I52" s="423"/>
      <c r="J52" s="423"/>
      <c r="K52" s="423"/>
      <c r="L52" s="423"/>
      <c r="M52" s="424"/>
    </row>
    <row r="53" spans="1:15" s="51" customFormat="1" ht="30" customHeight="1" x14ac:dyDescent="0.15">
      <c r="A53" s="90"/>
      <c r="B53" s="430" t="s">
        <v>308</v>
      </c>
      <c r="C53" s="426"/>
      <c r="D53" s="91"/>
      <c r="E53" s="77" t="s">
        <v>19</v>
      </c>
      <c r="F53" s="210"/>
      <c r="G53" s="93"/>
      <c r="H53" s="179"/>
      <c r="I53" s="423"/>
      <c r="J53" s="423"/>
      <c r="K53" s="423"/>
      <c r="L53" s="423"/>
      <c r="M53" s="424"/>
    </row>
    <row r="54" spans="1:15" s="51" customFormat="1" ht="30" customHeight="1" x14ac:dyDescent="0.15">
      <c r="A54" s="90"/>
      <c r="B54" s="431" t="s">
        <v>309</v>
      </c>
      <c r="C54" s="432"/>
      <c r="D54" s="91"/>
      <c r="E54" s="77" t="s">
        <v>136</v>
      </c>
      <c r="F54" s="150"/>
      <c r="G54" s="151"/>
      <c r="H54" s="176"/>
      <c r="I54" s="423"/>
      <c r="J54" s="423"/>
      <c r="K54" s="423"/>
      <c r="L54" s="423"/>
      <c r="M54" s="424"/>
    </row>
    <row r="55" spans="1:15" s="51" customFormat="1" ht="29.25" customHeight="1" x14ac:dyDescent="0.15">
      <c r="A55" s="433" t="s">
        <v>379</v>
      </c>
      <c r="B55" s="434"/>
      <c r="C55" s="435"/>
      <c r="D55" s="73"/>
      <c r="E55" s="70" t="s">
        <v>11</v>
      </c>
      <c r="F55" s="281"/>
      <c r="G55" s="158"/>
      <c r="H55" s="282"/>
      <c r="I55" s="423"/>
      <c r="J55" s="423"/>
      <c r="K55" s="423"/>
      <c r="L55" s="423"/>
      <c r="M55" s="424"/>
    </row>
    <row r="56" spans="1:15" s="51" customFormat="1" ht="29.25" customHeight="1" x14ac:dyDescent="0.15">
      <c r="A56" s="433" t="s">
        <v>380</v>
      </c>
      <c r="B56" s="434"/>
      <c r="C56" s="435"/>
      <c r="D56" s="73"/>
      <c r="E56" s="70" t="s">
        <v>11</v>
      </c>
      <c r="F56" s="281"/>
      <c r="G56" s="158"/>
      <c r="H56" s="282"/>
      <c r="I56" s="423"/>
      <c r="J56" s="423"/>
      <c r="K56" s="423"/>
      <c r="L56" s="423"/>
      <c r="M56" s="424"/>
    </row>
    <row r="57" spans="1:15" s="51" customFormat="1" ht="35.25" customHeight="1" x14ac:dyDescent="0.15">
      <c r="A57" s="433" t="s">
        <v>137</v>
      </c>
      <c r="B57" s="434"/>
      <c r="C57" s="435"/>
      <c r="D57" s="73"/>
      <c r="E57" s="70" t="s">
        <v>20</v>
      </c>
      <c r="F57" s="152"/>
      <c r="G57" s="158"/>
      <c r="H57" s="175"/>
      <c r="I57" s="423"/>
      <c r="J57" s="423"/>
      <c r="K57" s="423"/>
      <c r="L57" s="423"/>
      <c r="M57" s="424"/>
    </row>
    <row r="58" spans="1:15" s="51" customFormat="1" ht="35.25" customHeight="1" x14ac:dyDescent="0.15">
      <c r="A58" s="427" t="s">
        <v>138</v>
      </c>
      <c r="B58" s="428"/>
      <c r="C58" s="429"/>
      <c r="D58" s="73"/>
      <c r="E58" s="70" t="s">
        <v>20</v>
      </c>
      <c r="F58" s="152"/>
      <c r="G58" s="158"/>
      <c r="H58" s="175"/>
      <c r="I58" s="401"/>
      <c r="J58" s="401"/>
      <c r="K58" s="401"/>
      <c r="L58" s="401"/>
      <c r="M58" s="402"/>
    </row>
    <row r="59" spans="1:15" ht="111" customHeight="1" x14ac:dyDescent="0.15">
      <c r="A59" s="377" t="s">
        <v>310</v>
      </c>
      <c r="B59" s="377"/>
      <c r="C59" s="377"/>
      <c r="D59" s="94"/>
      <c r="E59" s="77" t="s">
        <v>136</v>
      </c>
      <c r="F59" s="92"/>
      <c r="G59" s="178"/>
      <c r="H59" s="179"/>
      <c r="I59" s="375" t="s">
        <v>360</v>
      </c>
      <c r="J59" s="375"/>
      <c r="K59" s="375"/>
      <c r="L59" s="375"/>
      <c r="M59" s="376"/>
      <c r="N59" s="212" t="s">
        <v>314</v>
      </c>
      <c r="O59" s="211" t="s">
        <v>315</v>
      </c>
    </row>
    <row r="60" spans="1:15" ht="36" customHeight="1" x14ac:dyDescent="0.15">
      <c r="A60" s="368" t="s">
        <v>374</v>
      </c>
      <c r="B60" s="369"/>
      <c r="C60" s="370"/>
      <c r="D60" s="280"/>
      <c r="E60" s="273" t="s">
        <v>353</v>
      </c>
      <c r="F60" s="371"/>
      <c r="G60" s="372"/>
      <c r="H60" s="373"/>
      <c r="I60" s="374" t="s">
        <v>375</v>
      </c>
      <c r="J60" s="375"/>
      <c r="K60" s="375"/>
      <c r="L60" s="375"/>
      <c r="M60" s="376"/>
      <c r="N60" s="212"/>
      <c r="O60" s="211"/>
    </row>
    <row r="61" spans="1:15" ht="29.25" customHeight="1" x14ac:dyDescent="0.15">
      <c r="A61" s="368" t="s">
        <v>373</v>
      </c>
      <c r="B61" s="369"/>
      <c r="C61" s="370"/>
      <c r="D61" s="280"/>
      <c r="E61" s="273" t="s">
        <v>353</v>
      </c>
      <c r="F61" s="371"/>
      <c r="G61" s="372"/>
      <c r="H61" s="373"/>
      <c r="I61" s="374" t="s">
        <v>376</v>
      </c>
      <c r="J61" s="375"/>
      <c r="K61" s="375"/>
      <c r="L61" s="375"/>
      <c r="M61" s="376"/>
      <c r="N61" s="212"/>
      <c r="O61" s="211"/>
    </row>
    <row r="62" spans="1:15" ht="32.25" customHeight="1" thickBot="1" x14ac:dyDescent="0.2">
      <c r="A62" s="368" t="s">
        <v>378</v>
      </c>
      <c r="B62" s="369"/>
      <c r="C62" s="370"/>
      <c r="D62" s="280"/>
      <c r="E62" s="273" t="s">
        <v>353</v>
      </c>
      <c r="F62" s="371"/>
      <c r="G62" s="372"/>
      <c r="H62" s="373"/>
      <c r="I62" s="374" t="s">
        <v>377</v>
      </c>
      <c r="J62" s="375"/>
      <c r="K62" s="375"/>
      <c r="L62" s="375"/>
      <c r="M62" s="376"/>
      <c r="N62" s="212"/>
      <c r="O62" s="211"/>
    </row>
    <row r="63" spans="1:15" s="51" customFormat="1" ht="8.25" customHeight="1" x14ac:dyDescent="0.15">
      <c r="A63" s="95"/>
      <c r="B63" s="96"/>
      <c r="C63" s="96"/>
      <c r="D63" s="97"/>
      <c r="E63" s="97"/>
      <c r="F63" s="248"/>
      <c r="G63" s="248"/>
      <c r="H63" s="248"/>
      <c r="I63" s="98"/>
      <c r="J63" s="98"/>
      <c r="K63" s="98"/>
      <c r="L63" s="98"/>
      <c r="M63" s="98"/>
    </row>
    <row r="64" spans="1:15" s="54" customFormat="1" ht="15.95" customHeight="1" x14ac:dyDescent="0.15">
      <c r="A64" s="62" t="s">
        <v>215</v>
      </c>
      <c r="B64" s="84"/>
      <c r="C64" s="85"/>
      <c r="D64" s="86"/>
      <c r="E64" s="85"/>
      <c r="F64" s="156"/>
      <c r="G64" s="156"/>
      <c r="H64" s="156"/>
      <c r="I64" s="67"/>
      <c r="J64" s="67"/>
      <c r="K64" s="67"/>
      <c r="L64" s="67"/>
      <c r="M64" s="67"/>
    </row>
    <row r="65" spans="1:13" s="47" customFormat="1" ht="15.95" customHeight="1" x14ac:dyDescent="0.15">
      <c r="A65" s="404" t="s">
        <v>119</v>
      </c>
      <c r="B65" s="405"/>
      <c r="C65" s="405"/>
      <c r="D65" s="408" t="s">
        <v>217</v>
      </c>
      <c r="E65" s="409"/>
      <c r="F65" s="410" t="s">
        <v>117</v>
      </c>
      <c r="G65" s="410"/>
      <c r="H65" s="410"/>
      <c r="I65" s="395" t="s">
        <v>120</v>
      </c>
      <c r="J65" s="395"/>
      <c r="K65" s="395"/>
      <c r="L65" s="395"/>
      <c r="M65" s="396"/>
    </row>
    <row r="66" spans="1:13" s="47" customFormat="1" ht="15.95" customHeight="1" thickBot="1" x14ac:dyDescent="0.2">
      <c r="A66" s="406"/>
      <c r="B66" s="407"/>
      <c r="C66" s="407"/>
      <c r="D66" s="69" t="s">
        <v>121</v>
      </c>
      <c r="E66" s="56" t="s">
        <v>122</v>
      </c>
      <c r="F66" s="417"/>
      <c r="G66" s="417"/>
      <c r="H66" s="417"/>
      <c r="I66" s="397"/>
      <c r="J66" s="397"/>
      <c r="K66" s="397"/>
      <c r="L66" s="397"/>
      <c r="M66" s="398"/>
    </row>
    <row r="67" spans="1:13" s="47" customFormat="1" ht="27" customHeight="1" thickTop="1" x14ac:dyDescent="0.15">
      <c r="A67" s="412" t="s">
        <v>139</v>
      </c>
      <c r="B67" s="413"/>
      <c r="C67" s="413"/>
      <c r="D67" s="71" t="s">
        <v>22</v>
      </c>
      <c r="E67" s="72" t="s">
        <v>22</v>
      </c>
      <c r="F67" s="414"/>
      <c r="G67" s="415"/>
      <c r="H67" s="416"/>
      <c r="I67" s="399" t="s">
        <v>267</v>
      </c>
      <c r="J67" s="399"/>
      <c r="K67" s="399"/>
      <c r="L67" s="399"/>
      <c r="M67" s="400"/>
    </row>
    <row r="68" spans="1:13" s="47" customFormat="1" ht="27" customHeight="1" thickBot="1" x14ac:dyDescent="0.2">
      <c r="A68" s="99"/>
      <c r="B68" s="403" t="s">
        <v>140</v>
      </c>
      <c r="C68" s="403"/>
      <c r="D68" s="73" t="s">
        <v>19</v>
      </c>
      <c r="E68" s="70" t="s">
        <v>19</v>
      </c>
      <c r="F68" s="392"/>
      <c r="G68" s="393"/>
      <c r="H68" s="394"/>
      <c r="I68" s="401"/>
      <c r="J68" s="401"/>
      <c r="K68" s="401"/>
      <c r="L68" s="401"/>
      <c r="M68" s="402"/>
    </row>
    <row r="69" spans="1:13" ht="8.25" customHeight="1" x14ac:dyDescent="0.15">
      <c r="F69" s="160"/>
      <c r="G69" s="160"/>
      <c r="H69" s="160"/>
      <c r="I69" s="47"/>
      <c r="J69" s="47"/>
      <c r="K69" s="47"/>
      <c r="L69" s="47"/>
      <c r="M69" s="47"/>
    </row>
    <row r="70" spans="1:13" s="54" customFormat="1" ht="15.95" customHeight="1" x14ac:dyDescent="0.15">
      <c r="A70" s="62" t="s">
        <v>216</v>
      </c>
      <c r="B70" s="84"/>
      <c r="C70" s="85"/>
      <c r="D70" s="86"/>
      <c r="E70" s="85"/>
      <c r="F70" s="156"/>
      <c r="G70" s="156"/>
      <c r="H70" s="156"/>
      <c r="I70" s="67"/>
      <c r="J70" s="67"/>
      <c r="K70" s="67"/>
      <c r="L70" s="67"/>
      <c r="M70" s="67"/>
    </row>
    <row r="71" spans="1:13" s="47" customFormat="1" ht="15.95" customHeight="1" x14ac:dyDescent="0.15">
      <c r="A71" s="404" t="s">
        <v>119</v>
      </c>
      <c r="B71" s="405"/>
      <c r="C71" s="405"/>
      <c r="D71" s="408" t="s">
        <v>217</v>
      </c>
      <c r="E71" s="409"/>
      <c r="F71" s="410" t="s">
        <v>117</v>
      </c>
      <c r="G71" s="410"/>
      <c r="H71" s="410"/>
      <c r="I71" s="395" t="s">
        <v>120</v>
      </c>
      <c r="J71" s="395"/>
      <c r="K71" s="395"/>
      <c r="L71" s="395"/>
      <c r="M71" s="396"/>
    </row>
    <row r="72" spans="1:13" s="47" customFormat="1" ht="15.95" customHeight="1" thickBot="1" x14ac:dyDescent="0.2">
      <c r="A72" s="406"/>
      <c r="B72" s="407"/>
      <c r="C72" s="407"/>
      <c r="D72" s="69" t="s">
        <v>121</v>
      </c>
      <c r="E72" s="56" t="s">
        <v>122</v>
      </c>
      <c r="F72" s="411"/>
      <c r="G72" s="411"/>
      <c r="H72" s="411"/>
      <c r="I72" s="397"/>
      <c r="J72" s="397"/>
      <c r="K72" s="397"/>
      <c r="L72" s="397"/>
      <c r="M72" s="398"/>
    </row>
    <row r="73" spans="1:13" ht="33" customHeight="1" thickTop="1" x14ac:dyDescent="0.15">
      <c r="A73" s="383" t="s">
        <v>146</v>
      </c>
      <c r="B73" s="383"/>
      <c r="C73" s="383"/>
      <c r="D73" s="70"/>
      <c r="E73" s="70" t="s">
        <v>23</v>
      </c>
      <c r="F73" s="384"/>
      <c r="G73" s="385"/>
      <c r="H73" s="386"/>
      <c r="I73" s="387" t="s">
        <v>368</v>
      </c>
      <c r="J73" s="375"/>
      <c r="K73" s="375"/>
      <c r="L73" s="375"/>
      <c r="M73" s="376"/>
    </row>
    <row r="74" spans="1:13" ht="27.75" customHeight="1" x14ac:dyDescent="0.15">
      <c r="A74" s="388" t="s">
        <v>341</v>
      </c>
      <c r="B74" s="389"/>
      <c r="C74" s="390"/>
      <c r="D74" s="70"/>
      <c r="E74" s="70" t="s">
        <v>18</v>
      </c>
      <c r="F74" s="384"/>
      <c r="G74" s="385"/>
      <c r="H74" s="386"/>
      <c r="I74" s="375" t="s">
        <v>342</v>
      </c>
      <c r="J74" s="375"/>
      <c r="K74" s="375"/>
      <c r="L74" s="375"/>
      <c r="M74" s="376"/>
    </row>
    <row r="75" spans="1:13" s="104" customFormat="1" ht="36.75" customHeight="1" x14ac:dyDescent="0.15">
      <c r="A75" s="377" t="s">
        <v>311</v>
      </c>
      <c r="B75" s="377"/>
      <c r="C75" s="377"/>
      <c r="D75" s="77"/>
      <c r="E75" s="77" t="s">
        <v>24</v>
      </c>
      <c r="F75" s="378"/>
      <c r="G75" s="379"/>
      <c r="H75" s="380"/>
      <c r="I75" s="381" t="s">
        <v>302</v>
      </c>
      <c r="J75" s="381"/>
      <c r="K75" s="381"/>
      <c r="L75" s="381"/>
      <c r="M75" s="382"/>
    </row>
    <row r="76" spans="1:13" ht="21" customHeight="1" thickBot="1" x14ac:dyDescent="0.2">
      <c r="A76" s="391" t="s">
        <v>153</v>
      </c>
      <c r="B76" s="391"/>
      <c r="C76" s="391"/>
      <c r="D76" s="70"/>
      <c r="E76" s="70" t="s">
        <v>27</v>
      </c>
      <c r="F76" s="392"/>
      <c r="G76" s="393"/>
      <c r="H76" s="394"/>
      <c r="I76" s="375" t="s">
        <v>355</v>
      </c>
      <c r="J76" s="375"/>
      <c r="K76" s="375"/>
      <c r="L76" s="375"/>
      <c r="M76" s="376"/>
    </row>
    <row r="77" spans="1:13" ht="16.5" customHeight="1" x14ac:dyDescent="0.15"/>
    <row r="78" spans="1:13" s="162" customFormat="1" ht="15.75" customHeight="1" x14ac:dyDescent="0.15">
      <c r="A78" s="53" t="s">
        <v>256</v>
      </c>
      <c r="C78" s="163"/>
      <c r="L78" s="164"/>
    </row>
    <row r="79" spans="1:13" s="132" customFormat="1" ht="15.75" customHeight="1" x14ac:dyDescent="0.15">
      <c r="A79" s="161">
        <v>1</v>
      </c>
      <c r="B79" s="134" t="s">
        <v>258</v>
      </c>
      <c r="C79" s="134"/>
      <c r="D79" s="135"/>
      <c r="E79" s="135"/>
      <c r="F79" s="135"/>
      <c r="G79" s="135"/>
      <c r="H79" s="135"/>
      <c r="I79" s="135"/>
      <c r="J79" s="135"/>
      <c r="K79" s="135"/>
      <c r="L79" s="135"/>
      <c r="M79" s="135"/>
    </row>
    <row r="80" spans="1:13" s="132" customFormat="1" ht="15.75" customHeight="1" x14ac:dyDescent="0.15">
      <c r="A80" s="161">
        <v>2</v>
      </c>
      <c r="B80" s="168" t="s">
        <v>356</v>
      </c>
      <c r="C80" s="133"/>
      <c r="D80" s="133"/>
      <c r="E80" s="133"/>
      <c r="F80" s="133"/>
      <c r="G80" s="133"/>
      <c r="H80" s="133"/>
      <c r="I80" s="133"/>
      <c r="J80" s="133"/>
      <c r="K80" s="133"/>
      <c r="L80" s="133"/>
      <c r="M80" s="133"/>
    </row>
    <row r="81" spans="1:13" s="132" customFormat="1" ht="15.75" customHeight="1" x14ac:dyDescent="0.15">
      <c r="A81" s="161"/>
      <c r="B81" s="168" t="s">
        <v>357</v>
      </c>
      <c r="C81" s="133"/>
      <c r="D81" s="133"/>
      <c r="E81" s="133"/>
      <c r="F81" s="133"/>
      <c r="G81" s="133"/>
      <c r="H81" s="133"/>
      <c r="I81" s="133"/>
      <c r="J81" s="133"/>
      <c r="K81" s="133"/>
      <c r="L81" s="133"/>
      <c r="M81" s="133"/>
    </row>
    <row r="82" spans="1:13" s="132" customFormat="1" ht="15.75" customHeight="1" x14ac:dyDescent="0.15">
      <c r="A82" s="161"/>
      <c r="B82" s="168" t="s">
        <v>358</v>
      </c>
      <c r="C82" s="134"/>
      <c r="D82" s="135"/>
      <c r="E82" s="135"/>
      <c r="F82" s="135"/>
      <c r="G82" s="135"/>
      <c r="H82" s="135"/>
      <c r="I82" s="135"/>
      <c r="J82" s="135"/>
      <c r="K82" s="135"/>
      <c r="L82" s="135"/>
      <c r="M82" s="135"/>
    </row>
    <row r="83" spans="1:13" s="132" customFormat="1" ht="15.75" customHeight="1" x14ac:dyDescent="0.15">
      <c r="A83" s="161">
        <v>3</v>
      </c>
      <c r="B83" s="134" t="s">
        <v>254</v>
      </c>
      <c r="C83" s="134"/>
      <c r="D83" s="135"/>
      <c r="E83" s="135"/>
      <c r="F83" s="135"/>
      <c r="G83" s="135"/>
      <c r="H83" s="135"/>
      <c r="I83" s="135"/>
      <c r="J83" s="135"/>
      <c r="K83" s="135"/>
      <c r="L83" s="135"/>
      <c r="M83" s="135"/>
    </row>
    <row r="84" spans="1:13" s="132" customFormat="1" ht="15.75" customHeight="1" x14ac:dyDescent="0.15">
      <c r="A84" s="161">
        <v>4</v>
      </c>
      <c r="B84" s="134" t="s">
        <v>277</v>
      </c>
      <c r="C84" s="134"/>
      <c r="D84" s="135"/>
      <c r="E84" s="135"/>
      <c r="F84" s="135"/>
      <c r="G84" s="135"/>
      <c r="H84" s="135"/>
      <c r="I84" s="135"/>
      <c r="J84" s="135"/>
      <c r="K84" s="135"/>
      <c r="L84" s="135"/>
      <c r="M84" s="135"/>
    </row>
    <row r="85" spans="1:13" s="132" customFormat="1" ht="15.75" customHeight="1" x14ac:dyDescent="0.15">
      <c r="A85" s="161"/>
      <c r="B85" s="169" t="s">
        <v>282</v>
      </c>
      <c r="C85" s="134"/>
      <c r="D85" s="135"/>
      <c r="E85" s="135"/>
      <c r="F85" s="135"/>
      <c r="G85" s="135"/>
      <c r="H85" s="135"/>
      <c r="I85" s="135"/>
      <c r="J85" s="135"/>
      <c r="K85" s="135"/>
      <c r="L85" s="135"/>
      <c r="M85" s="135"/>
    </row>
    <row r="86" spans="1:13" s="132" customFormat="1" ht="15.75" customHeight="1" x14ac:dyDescent="0.15">
      <c r="B86" s="134" t="s">
        <v>359</v>
      </c>
      <c r="C86" s="166"/>
      <c r="D86" s="167"/>
      <c r="E86" s="167"/>
      <c r="F86" s="167"/>
      <c r="G86" s="167"/>
      <c r="H86" s="167"/>
      <c r="I86" s="167"/>
      <c r="J86" s="167"/>
      <c r="K86" s="167"/>
      <c r="L86" s="167"/>
      <c r="M86" s="167"/>
    </row>
    <row r="87" spans="1:13" s="132" customFormat="1" ht="15.75" customHeight="1" x14ac:dyDescent="0.15">
      <c r="A87" s="165"/>
      <c r="B87" s="166" t="s">
        <v>273</v>
      </c>
      <c r="C87" s="166"/>
      <c r="D87" s="167"/>
      <c r="E87" s="167"/>
      <c r="F87" s="167"/>
      <c r="G87" s="167"/>
      <c r="H87" s="167"/>
      <c r="I87" s="167"/>
      <c r="J87" s="167"/>
      <c r="K87" s="167"/>
      <c r="L87" s="167"/>
      <c r="M87" s="167"/>
    </row>
    <row r="88" spans="1:13" s="132" customFormat="1" ht="15.75" customHeight="1" x14ac:dyDescent="0.15">
      <c r="A88" s="165"/>
      <c r="B88" s="166" t="s">
        <v>154</v>
      </c>
      <c r="C88" s="166"/>
      <c r="D88" s="167"/>
      <c r="E88" s="167"/>
      <c r="F88" s="167"/>
      <c r="G88" s="167"/>
      <c r="H88" s="167"/>
      <c r="I88" s="167"/>
      <c r="J88" s="167"/>
      <c r="K88" s="167"/>
      <c r="L88" s="167"/>
      <c r="M88" s="167"/>
    </row>
    <row r="89" spans="1:13" s="132" customFormat="1" ht="15.75" customHeight="1" x14ac:dyDescent="0.15">
      <c r="A89" s="165"/>
      <c r="B89" s="166" t="s">
        <v>251</v>
      </c>
      <c r="C89" s="166"/>
      <c r="D89" s="167"/>
      <c r="E89" s="167"/>
      <c r="F89" s="167"/>
      <c r="G89" s="167"/>
      <c r="H89" s="167"/>
      <c r="I89" s="167"/>
      <c r="J89" s="167"/>
      <c r="K89" s="167"/>
      <c r="L89" s="167"/>
      <c r="M89" s="167"/>
    </row>
    <row r="90" spans="1:13" s="132" customFormat="1" ht="15.75" customHeight="1" x14ac:dyDescent="0.15">
      <c r="A90" s="165"/>
      <c r="B90" s="166" t="s">
        <v>275</v>
      </c>
      <c r="C90" s="166"/>
      <c r="D90" s="167"/>
      <c r="E90" s="167"/>
      <c r="F90" s="167"/>
      <c r="G90" s="167"/>
      <c r="H90" s="167"/>
      <c r="I90" s="167"/>
      <c r="J90" s="167"/>
      <c r="K90" s="167"/>
      <c r="L90" s="167"/>
      <c r="M90" s="167"/>
    </row>
    <row r="91" spans="1:13" s="132" customFormat="1" ht="15.75" customHeight="1" x14ac:dyDescent="0.15">
      <c r="A91" s="165"/>
      <c r="B91" s="166" t="s">
        <v>274</v>
      </c>
      <c r="C91" s="166"/>
      <c r="D91" s="167"/>
      <c r="E91" s="167"/>
      <c r="F91" s="167"/>
      <c r="G91" s="167"/>
      <c r="H91" s="167"/>
      <c r="I91" s="167"/>
      <c r="J91" s="167"/>
      <c r="K91" s="167"/>
      <c r="L91" s="167"/>
      <c r="M91" s="167"/>
    </row>
    <row r="92" spans="1:13" s="132" customFormat="1" ht="15.75" customHeight="1" x14ac:dyDescent="0.15">
      <c r="A92" s="165"/>
      <c r="B92" s="166" t="s">
        <v>155</v>
      </c>
      <c r="C92" s="134"/>
      <c r="D92" s="135"/>
      <c r="E92" s="135"/>
      <c r="F92" s="135"/>
      <c r="G92" s="135"/>
      <c r="H92" s="135"/>
      <c r="I92" s="135"/>
      <c r="J92" s="135"/>
      <c r="K92" s="135"/>
      <c r="L92" s="135"/>
      <c r="M92" s="135"/>
    </row>
    <row r="93" spans="1:13" s="132" customFormat="1" ht="15.75" customHeight="1" x14ac:dyDescent="0.15">
      <c r="A93" s="161">
        <v>5</v>
      </c>
      <c r="B93" s="134" t="s">
        <v>253</v>
      </c>
    </row>
    <row r="94" spans="1:13" ht="15.95" customHeight="1" x14ac:dyDescent="0.15">
      <c r="A94" s="165">
        <v>6</v>
      </c>
      <c r="B94" s="166" t="s">
        <v>276</v>
      </c>
      <c r="C94" s="105"/>
    </row>
    <row r="95" spans="1:13" ht="15.95" customHeight="1" x14ac:dyDescent="0.15">
      <c r="A95" s="105"/>
      <c r="B95" s="105"/>
    </row>
  </sheetData>
  <dataConsolidate/>
  <mergeCells count="126">
    <mergeCell ref="G19:I19"/>
    <mergeCell ref="A20:F20"/>
    <mergeCell ref="G20:I20"/>
    <mergeCell ref="K10:M10"/>
    <mergeCell ref="K11:M11"/>
    <mergeCell ref="A10:J11"/>
    <mergeCell ref="A14:F14"/>
    <mergeCell ref="G14:I14"/>
    <mergeCell ref="K14:K15"/>
    <mergeCell ref="L14:L15"/>
    <mergeCell ref="A15:F15"/>
    <mergeCell ref="G15:I15"/>
    <mergeCell ref="A2:M2"/>
    <mergeCell ref="A4:B4"/>
    <mergeCell ref="C4:F4"/>
    <mergeCell ref="A6:B6"/>
    <mergeCell ref="D6:E6"/>
    <mergeCell ref="F6:J6"/>
    <mergeCell ref="K6:K7"/>
    <mergeCell ref="A7:B7"/>
    <mergeCell ref="D7:E7"/>
    <mergeCell ref="F7:J7"/>
    <mergeCell ref="I35:M36"/>
    <mergeCell ref="A30:C30"/>
    <mergeCell ref="F30:H30"/>
    <mergeCell ref="I28:M30"/>
    <mergeCell ref="A25:C25"/>
    <mergeCell ref="A26:C26"/>
    <mergeCell ref="G18:I18"/>
    <mergeCell ref="A19:F19"/>
    <mergeCell ref="F29:H29"/>
    <mergeCell ref="A16:F16"/>
    <mergeCell ref="G16:I16"/>
    <mergeCell ref="A17:F17"/>
    <mergeCell ref="F25:H25"/>
    <mergeCell ref="A23:C24"/>
    <mergeCell ref="D23:E23"/>
    <mergeCell ref="F23:H24"/>
    <mergeCell ref="A29:C29"/>
    <mergeCell ref="F28:H28"/>
    <mergeCell ref="F27:H27"/>
    <mergeCell ref="I25:M25"/>
    <mergeCell ref="I23:M24"/>
    <mergeCell ref="I27:M27"/>
    <mergeCell ref="F26:H26"/>
    <mergeCell ref="I26:M26"/>
    <mergeCell ref="A28:C28"/>
    <mergeCell ref="A27:C27"/>
    <mergeCell ref="G17:I17"/>
    <mergeCell ref="A18:F18"/>
    <mergeCell ref="A37:C37"/>
    <mergeCell ref="F37:H37"/>
    <mergeCell ref="I37:M42"/>
    <mergeCell ref="B38:C38"/>
    <mergeCell ref="F38:H38"/>
    <mergeCell ref="B39:C39"/>
    <mergeCell ref="F39:H39"/>
    <mergeCell ref="I32:M32"/>
    <mergeCell ref="I31:M31"/>
    <mergeCell ref="A35:C36"/>
    <mergeCell ref="D35:E35"/>
    <mergeCell ref="F35:H36"/>
    <mergeCell ref="A31:C31"/>
    <mergeCell ref="B40:C40"/>
    <mergeCell ref="F31:H31"/>
    <mergeCell ref="A32:C32"/>
    <mergeCell ref="F32:H32"/>
    <mergeCell ref="A57:C57"/>
    <mergeCell ref="A47:C47"/>
    <mergeCell ref="B53:C53"/>
    <mergeCell ref="I45:M46"/>
    <mergeCell ref="B41:C41"/>
    <mergeCell ref="F41:H41"/>
    <mergeCell ref="B42:C42"/>
    <mergeCell ref="F42:H42"/>
    <mergeCell ref="A45:C46"/>
    <mergeCell ref="D45:E45"/>
    <mergeCell ref="A55:C55"/>
    <mergeCell ref="A56:C56"/>
    <mergeCell ref="A65:C66"/>
    <mergeCell ref="D65:E65"/>
    <mergeCell ref="F65:H66"/>
    <mergeCell ref="F40:H40"/>
    <mergeCell ref="F45:H45"/>
    <mergeCell ref="I47:M47"/>
    <mergeCell ref="A48:C48"/>
    <mergeCell ref="I48:M58"/>
    <mergeCell ref="B49:C49"/>
    <mergeCell ref="B50:C50"/>
    <mergeCell ref="B51:C51"/>
    <mergeCell ref="I65:M66"/>
    <mergeCell ref="A58:C58"/>
    <mergeCell ref="A59:C59"/>
    <mergeCell ref="I59:M59"/>
    <mergeCell ref="B52:C52"/>
    <mergeCell ref="B54:C54"/>
    <mergeCell ref="I71:M72"/>
    <mergeCell ref="I67:M68"/>
    <mergeCell ref="B68:C68"/>
    <mergeCell ref="F68:H68"/>
    <mergeCell ref="A71:C72"/>
    <mergeCell ref="D71:E71"/>
    <mergeCell ref="F71:H72"/>
    <mergeCell ref="A67:C67"/>
    <mergeCell ref="F67:H67"/>
    <mergeCell ref="A76:C76"/>
    <mergeCell ref="F76:H76"/>
    <mergeCell ref="I76:M76"/>
    <mergeCell ref="I74:M74"/>
    <mergeCell ref="A73:C73"/>
    <mergeCell ref="F73:H73"/>
    <mergeCell ref="I73:M73"/>
    <mergeCell ref="A74:C74"/>
    <mergeCell ref="F74:H74"/>
    <mergeCell ref="A75:C75"/>
    <mergeCell ref="F75:H75"/>
    <mergeCell ref="I75:M75"/>
    <mergeCell ref="A60:C60"/>
    <mergeCell ref="A61:C61"/>
    <mergeCell ref="F60:H60"/>
    <mergeCell ref="F61:H61"/>
    <mergeCell ref="I60:M60"/>
    <mergeCell ref="I61:M61"/>
    <mergeCell ref="A62:C62"/>
    <mergeCell ref="F62:H62"/>
    <mergeCell ref="I62:M62"/>
  </mergeCells>
  <phoneticPr fontId="4"/>
  <dataValidations count="12">
    <dataValidation type="list" allowBlank="1" showInputMessage="1" showErrorMessage="1" sqref="F67 F25:F30 F37 F48:H48 F76:H76 F57:H58">
      <formula1>"有"</formula1>
    </dataValidation>
    <dataValidation type="list" allowBlank="1" showInputMessage="1" showErrorMessage="1" sqref="F68 F73:F74">
      <formula1>"有,－"</formula1>
    </dataValidation>
    <dataValidation type="list" allowBlank="1" showInputMessage="1" showErrorMessage="1" sqref="G38:H41 F53:H53 F75:H75 F38:F42 F59:H59 F60:F62">
      <formula1>"有,省略,－"</formula1>
    </dataValidation>
    <dataValidation type="list" allowBlank="1" showInputMessage="1" showErrorMessage="1" sqref="F54:H54 F49:H52">
      <formula1>"有,省略,様式2と同一,－"</formula1>
    </dataValidation>
    <dataValidation type="list" allowBlank="1" showInputMessage="1" showErrorMessage="1" sqref="D43">
      <formula1>"添付有り,添付無し"</formula1>
    </dataValidation>
    <dataValidation imeMode="hiragana" allowBlank="1" showInputMessage="1" showErrorMessage="1" sqref="F47:H47 C6:C7 K11:M11 L14 L16"/>
    <dataValidation type="list" allowBlank="1" showInputMessage="1" showErrorMessage="1" sqref="L6">
      <formula1>"00:国土交通大臣,40:福岡県知事"</formula1>
    </dataValidation>
    <dataValidation imeMode="off" allowBlank="1" showInputMessage="1" showErrorMessage="1" sqref="F6:J7 L7"/>
    <dataValidation type="list" allowBlank="1" showInputMessage="1" showErrorMessage="1" sqref="G16:I20">
      <formula1>"　,無"</formula1>
    </dataValidation>
    <dataValidation type="list" allowBlank="1" showInputMessage="1" showErrorMessage="1" sqref="D33">
      <formula1>"有,無"</formula1>
    </dataValidation>
    <dataValidation type="list" allowBlank="1" showInputMessage="1" showErrorMessage="1" sqref="G15:I15">
      <formula1>"　,有"</formula1>
    </dataValidation>
    <dataValidation type="list" allowBlank="1" showInputMessage="1" showErrorMessage="1" sqref="F31:H32 F55:H56">
      <formula1>"有,省略"</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58" max="1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X62"/>
  <sheetViews>
    <sheetView view="pageBreakPreview" zoomScaleNormal="100" zoomScaleSheetLayoutView="100" workbookViewId="0">
      <selection sqref="A1:K2"/>
    </sheetView>
  </sheetViews>
  <sheetFormatPr defaultColWidth="4.5" defaultRowHeight="10.5" customHeight="1" x14ac:dyDescent="0.15"/>
  <cols>
    <col min="1" max="1" width="3.125" style="312" customWidth="1"/>
    <col min="2" max="3" width="3.375" style="312" customWidth="1"/>
    <col min="4" max="4" width="4.5" style="312" customWidth="1"/>
    <col min="5" max="5" width="4" style="312" customWidth="1"/>
    <col min="6" max="6" width="5.5" style="312" customWidth="1"/>
    <col min="7" max="7" width="7.75" style="312" customWidth="1"/>
    <col min="8" max="8" width="3.875" style="312" customWidth="1"/>
    <col min="9" max="9" width="4" style="312" customWidth="1"/>
    <col min="10" max="10" width="4.375" style="312" customWidth="1"/>
    <col min="11" max="11" width="5.5" style="312" customWidth="1"/>
    <col min="12" max="12" width="7.5" style="312" customWidth="1"/>
    <col min="13" max="13" width="0.875" style="312" customWidth="1"/>
    <col min="14" max="17" width="5.25" style="312" customWidth="1"/>
    <col min="18" max="18" width="5.75" style="312" customWidth="1"/>
    <col min="19" max="19" width="5" style="352" customWidth="1"/>
    <col min="20" max="20" width="3.75" style="352" customWidth="1"/>
    <col min="21" max="24" width="9" style="312" customWidth="1"/>
    <col min="25" max="16384" width="4.5" style="312"/>
  </cols>
  <sheetData>
    <row r="1" spans="1:23" s="313" customFormat="1" ht="14.25" customHeight="1" x14ac:dyDescent="0.15">
      <c r="A1" s="530" t="s">
        <v>398</v>
      </c>
      <c r="B1" s="530"/>
      <c r="C1" s="530"/>
      <c r="D1" s="530"/>
      <c r="E1" s="530"/>
      <c r="F1" s="530"/>
      <c r="G1" s="530"/>
      <c r="H1" s="530"/>
      <c r="I1" s="530"/>
      <c r="J1" s="530"/>
      <c r="K1" s="530"/>
      <c r="L1" s="308"/>
      <c r="M1" s="309"/>
      <c r="N1" s="310"/>
      <c r="O1" s="310"/>
      <c r="P1" s="310"/>
      <c r="Q1" s="310"/>
      <c r="R1" s="311"/>
      <c r="S1" s="311"/>
      <c r="T1" s="311"/>
      <c r="U1" s="312"/>
      <c r="V1" s="312"/>
      <c r="W1" s="312"/>
    </row>
    <row r="2" spans="1:23" s="313" customFormat="1" ht="18.75" customHeight="1" x14ac:dyDescent="0.15">
      <c r="A2" s="530"/>
      <c r="B2" s="530"/>
      <c r="C2" s="530"/>
      <c r="D2" s="530"/>
      <c r="E2" s="530"/>
      <c r="F2" s="530"/>
      <c r="G2" s="530"/>
      <c r="H2" s="530"/>
      <c r="I2" s="530"/>
      <c r="J2" s="530"/>
      <c r="K2" s="530"/>
      <c r="L2" s="308"/>
      <c r="M2" s="309"/>
      <c r="N2" s="314"/>
      <c r="O2" s="314"/>
      <c r="P2" s="314"/>
      <c r="Q2" s="314"/>
      <c r="R2" s="314"/>
      <c r="S2" s="314"/>
      <c r="T2" s="314"/>
      <c r="U2" s="312"/>
      <c r="V2" s="312"/>
      <c r="W2" s="312"/>
    </row>
    <row r="3" spans="1:23" s="313" customFormat="1" ht="18.75" customHeight="1" x14ac:dyDescent="0.15">
      <c r="A3" s="531" t="s">
        <v>399</v>
      </c>
      <c r="B3" s="531"/>
      <c r="C3" s="531"/>
      <c r="D3" s="531"/>
      <c r="E3" s="531"/>
      <c r="F3" s="531"/>
      <c r="G3" s="531"/>
      <c r="H3" s="531"/>
      <c r="I3" s="531"/>
      <c r="J3" s="531"/>
      <c r="K3" s="531"/>
      <c r="L3" s="531"/>
      <c r="M3" s="531"/>
      <c r="N3" s="531"/>
      <c r="O3" s="531"/>
      <c r="P3" s="531"/>
      <c r="Q3" s="531"/>
      <c r="R3" s="531"/>
      <c r="S3" s="531"/>
      <c r="T3" s="531"/>
      <c r="U3" s="531"/>
      <c r="V3" s="531"/>
      <c r="W3" s="531"/>
    </row>
    <row r="4" spans="1:23" s="313" customFormat="1" ht="3.75" customHeight="1" x14ac:dyDescent="0.15">
      <c r="A4" s="315"/>
      <c r="B4" s="315"/>
      <c r="C4" s="315"/>
      <c r="D4" s="311"/>
      <c r="E4" s="311"/>
      <c r="F4" s="311"/>
      <c r="G4" s="315"/>
      <c r="H4" s="315"/>
      <c r="I4" s="315"/>
      <c r="J4" s="311"/>
      <c r="K4" s="311"/>
      <c r="L4" s="311"/>
      <c r="M4" s="309"/>
      <c r="N4" s="316"/>
      <c r="O4" s="316"/>
      <c r="P4" s="316"/>
      <c r="Q4" s="316"/>
      <c r="R4" s="316"/>
      <c r="S4" s="316"/>
      <c r="T4" s="316"/>
      <c r="U4" s="312"/>
      <c r="V4" s="312"/>
      <c r="W4" s="312"/>
    </row>
    <row r="5" spans="1:23" s="318" customFormat="1" ht="18.75" customHeight="1" x14ac:dyDescent="0.15">
      <c r="A5" s="532" t="s">
        <v>400</v>
      </c>
      <c r="B5" s="532"/>
      <c r="C5" s="533" t="s">
        <v>396</v>
      </c>
      <c r="D5" s="533"/>
      <c r="E5" s="533"/>
      <c r="F5" s="533"/>
      <c r="G5" s="533"/>
      <c r="H5" s="533"/>
      <c r="I5" s="533"/>
      <c r="J5" s="533"/>
      <c r="K5" s="533"/>
      <c r="L5" s="317" t="s">
        <v>401</v>
      </c>
      <c r="M5" s="533" t="str">
        <f>'様式1-1'!$F$10</f>
        <v>株式会社○○建設○○支店</v>
      </c>
      <c r="N5" s="533"/>
      <c r="O5" s="533"/>
      <c r="P5" s="533"/>
      <c r="Q5" s="533"/>
      <c r="R5" s="533"/>
      <c r="S5" s="533"/>
      <c r="T5" s="533"/>
    </row>
    <row r="6" spans="1:23" s="318" customFormat="1" ht="6" customHeight="1" x14ac:dyDescent="0.15">
      <c r="A6" s="319"/>
      <c r="B6" s="320"/>
      <c r="C6" s="311"/>
      <c r="D6" s="310"/>
      <c r="E6" s="310"/>
      <c r="F6" s="310"/>
      <c r="G6" s="311"/>
      <c r="H6" s="311"/>
      <c r="I6" s="311"/>
      <c r="J6" s="310"/>
      <c r="K6" s="310"/>
      <c r="L6" s="310"/>
      <c r="M6" s="310"/>
      <c r="N6" s="311"/>
      <c r="O6" s="311"/>
      <c r="P6" s="311"/>
      <c r="Q6" s="310"/>
      <c r="R6" s="310"/>
      <c r="S6" s="310"/>
      <c r="T6" s="311"/>
    </row>
    <row r="7" spans="1:23" s="318" customFormat="1" ht="15.75" customHeight="1" x14ac:dyDescent="0.15">
      <c r="A7" s="534" t="s">
        <v>172</v>
      </c>
      <c r="B7" s="534"/>
      <c r="C7" s="534"/>
      <c r="D7" s="534"/>
      <c r="E7" s="534"/>
      <c r="F7" s="534"/>
      <c r="G7" s="534" t="s">
        <v>173</v>
      </c>
      <c r="H7" s="534"/>
      <c r="I7" s="534"/>
      <c r="J7" s="534"/>
      <c r="K7" s="534"/>
      <c r="L7" s="535" t="s">
        <v>174</v>
      </c>
      <c r="M7" s="535"/>
      <c r="N7" s="535"/>
      <c r="O7" s="535"/>
      <c r="P7" s="535"/>
      <c r="Q7" s="535"/>
      <c r="R7" s="535"/>
      <c r="S7" s="535" t="s">
        <v>175</v>
      </c>
      <c r="T7" s="535"/>
      <c r="U7" s="321"/>
    </row>
    <row r="8" spans="1:23" s="318" customFormat="1" ht="60" customHeight="1" x14ac:dyDescent="0.15">
      <c r="A8" s="322" t="s">
        <v>227</v>
      </c>
      <c r="B8" s="536" t="s">
        <v>109</v>
      </c>
      <c r="C8" s="536"/>
      <c r="D8" s="536"/>
      <c r="E8" s="536"/>
      <c r="F8" s="323">
        <v>7.5</v>
      </c>
      <c r="G8" s="537" t="s">
        <v>428</v>
      </c>
      <c r="H8" s="537"/>
      <c r="I8" s="537"/>
      <c r="J8" s="537"/>
      <c r="K8" s="324">
        <v>7.5</v>
      </c>
      <c r="L8" s="538" t="s">
        <v>429</v>
      </c>
      <c r="M8" s="539"/>
      <c r="N8" s="539"/>
      <c r="O8" s="539"/>
      <c r="P8" s="539"/>
      <c r="Q8" s="539"/>
      <c r="R8" s="540"/>
      <c r="S8" s="325" t="s">
        <v>201</v>
      </c>
      <c r="T8" s="326">
        <v>7.5</v>
      </c>
      <c r="U8" s="327" t="s">
        <v>176</v>
      </c>
      <c r="V8" s="311"/>
      <c r="W8" s="311"/>
    </row>
    <row r="9" spans="1:23" s="318" customFormat="1" ht="14.25" customHeight="1" x14ac:dyDescent="0.15">
      <c r="A9" s="541" t="s">
        <v>228</v>
      </c>
      <c r="B9" s="536" t="s">
        <v>178</v>
      </c>
      <c r="C9" s="536"/>
      <c r="D9" s="536"/>
      <c r="E9" s="536"/>
      <c r="F9" s="547">
        <v>15</v>
      </c>
      <c r="G9" s="537" t="s">
        <v>402</v>
      </c>
      <c r="H9" s="551"/>
      <c r="I9" s="552"/>
      <c r="J9" s="552"/>
      <c r="K9" s="553">
        <v>5.0999999999999996</v>
      </c>
      <c r="L9" s="555" t="s">
        <v>403</v>
      </c>
      <c r="M9" s="556"/>
      <c r="N9" s="556"/>
      <c r="O9" s="556"/>
      <c r="P9" s="557"/>
      <c r="Q9" s="557"/>
      <c r="R9" s="558"/>
      <c r="S9" s="569">
        <v>5.0999999999999996</v>
      </c>
      <c r="T9" s="570"/>
      <c r="U9" s="571"/>
      <c r="V9" s="311"/>
      <c r="W9" s="311"/>
    </row>
    <row r="10" spans="1:23" s="318" customFormat="1" ht="14.25" customHeight="1" x14ac:dyDescent="0.15">
      <c r="A10" s="542"/>
      <c r="B10" s="545"/>
      <c r="C10" s="545"/>
      <c r="D10" s="545"/>
      <c r="E10" s="545"/>
      <c r="F10" s="548"/>
      <c r="G10" s="537"/>
      <c r="H10" s="551"/>
      <c r="I10" s="552"/>
      <c r="J10" s="552"/>
      <c r="K10" s="554"/>
      <c r="L10" s="555" t="s">
        <v>404</v>
      </c>
      <c r="M10" s="556"/>
      <c r="N10" s="556"/>
      <c r="O10" s="556"/>
      <c r="P10" s="557"/>
      <c r="Q10" s="557"/>
      <c r="R10" s="558"/>
      <c r="S10" s="569">
        <v>3.8</v>
      </c>
      <c r="T10" s="570"/>
      <c r="U10" s="572"/>
      <c r="V10" s="311"/>
      <c r="W10" s="311"/>
    </row>
    <row r="11" spans="1:23" s="318" customFormat="1" ht="14.25" customHeight="1" x14ac:dyDescent="0.15">
      <c r="A11" s="542"/>
      <c r="B11" s="545"/>
      <c r="C11" s="545"/>
      <c r="D11" s="545"/>
      <c r="E11" s="545"/>
      <c r="F11" s="548"/>
      <c r="G11" s="537"/>
      <c r="H11" s="551"/>
      <c r="I11" s="552"/>
      <c r="J11" s="552"/>
      <c r="K11" s="554"/>
      <c r="L11" s="555" t="s">
        <v>405</v>
      </c>
      <c r="M11" s="556"/>
      <c r="N11" s="556"/>
      <c r="O11" s="556"/>
      <c r="P11" s="557"/>
      <c r="Q11" s="557"/>
      <c r="R11" s="558"/>
      <c r="S11" s="569">
        <v>2.6</v>
      </c>
      <c r="T11" s="570"/>
      <c r="U11" s="572"/>
      <c r="V11" s="311"/>
      <c r="W11" s="311"/>
    </row>
    <row r="12" spans="1:23" s="318" customFormat="1" ht="14.25" customHeight="1" x14ac:dyDescent="0.15">
      <c r="A12" s="542"/>
      <c r="B12" s="545"/>
      <c r="C12" s="545"/>
      <c r="D12" s="545"/>
      <c r="E12" s="545"/>
      <c r="F12" s="548"/>
      <c r="G12" s="537"/>
      <c r="H12" s="551"/>
      <c r="I12" s="552"/>
      <c r="J12" s="552"/>
      <c r="K12" s="554"/>
      <c r="L12" s="555" t="s">
        <v>406</v>
      </c>
      <c r="M12" s="556"/>
      <c r="N12" s="556"/>
      <c r="O12" s="556"/>
      <c r="P12" s="557"/>
      <c r="Q12" s="557"/>
      <c r="R12" s="558"/>
      <c r="S12" s="569">
        <v>1.3</v>
      </c>
      <c r="T12" s="570"/>
      <c r="U12" s="572"/>
      <c r="V12" s="311"/>
      <c r="W12" s="311"/>
    </row>
    <row r="13" spans="1:23" s="318" customFormat="1" ht="14.25" customHeight="1" x14ac:dyDescent="0.15">
      <c r="A13" s="543"/>
      <c r="B13" s="545"/>
      <c r="C13" s="545"/>
      <c r="D13" s="545"/>
      <c r="E13" s="545"/>
      <c r="F13" s="548"/>
      <c r="G13" s="551"/>
      <c r="H13" s="551"/>
      <c r="I13" s="552"/>
      <c r="J13" s="552"/>
      <c r="K13" s="554"/>
      <c r="L13" s="555" t="s">
        <v>407</v>
      </c>
      <c r="M13" s="556"/>
      <c r="N13" s="556"/>
      <c r="O13" s="556"/>
      <c r="P13" s="557"/>
      <c r="Q13" s="557"/>
      <c r="R13" s="558"/>
      <c r="S13" s="569">
        <v>0</v>
      </c>
      <c r="T13" s="570"/>
      <c r="U13" s="573"/>
      <c r="V13" s="311"/>
      <c r="W13" s="311"/>
    </row>
    <row r="14" spans="1:23" s="318" customFormat="1" ht="14.25" customHeight="1" x14ac:dyDescent="0.15">
      <c r="A14" s="543"/>
      <c r="B14" s="545"/>
      <c r="C14" s="545"/>
      <c r="D14" s="545"/>
      <c r="E14" s="545"/>
      <c r="F14" s="548"/>
      <c r="G14" s="537" t="s">
        <v>408</v>
      </c>
      <c r="H14" s="551"/>
      <c r="I14" s="552"/>
      <c r="J14" s="552"/>
      <c r="K14" s="553">
        <v>2.6</v>
      </c>
      <c r="L14" s="559" t="s">
        <v>184</v>
      </c>
      <c r="M14" s="560"/>
      <c r="N14" s="560"/>
      <c r="O14" s="560"/>
      <c r="P14" s="560"/>
      <c r="Q14" s="576"/>
      <c r="R14" s="328" t="s">
        <v>107</v>
      </c>
      <c r="S14" s="569">
        <v>1.7</v>
      </c>
      <c r="T14" s="570"/>
      <c r="U14" s="571"/>
      <c r="V14" s="329" t="s">
        <v>185</v>
      </c>
      <c r="W14" s="311"/>
    </row>
    <row r="15" spans="1:23" s="318" customFormat="1" ht="14.25" customHeight="1" x14ac:dyDescent="0.15">
      <c r="A15" s="543"/>
      <c r="B15" s="545"/>
      <c r="C15" s="545"/>
      <c r="D15" s="545"/>
      <c r="E15" s="545"/>
      <c r="F15" s="548"/>
      <c r="G15" s="537"/>
      <c r="H15" s="551"/>
      <c r="I15" s="552"/>
      <c r="J15" s="552"/>
      <c r="K15" s="554"/>
      <c r="L15" s="563"/>
      <c r="M15" s="564"/>
      <c r="N15" s="564"/>
      <c r="O15" s="564"/>
      <c r="P15" s="564"/>
      <c r="Q15" s="577"/>
      <c r="R15" s="328" t="s">
        <v>108</v>
      </c>
      <c r="S15" s="569">
        <v>0</v>
      </c>
      <c r="T15" s="570"/>
      <c r="U15" s="573"/>
      <c r="V15" s="330"/>
      <c r="W15" s="311"/>
    </row>
    <row r="16" spans="1:23" s="318" customFormat="1" ht="14.25" customHeight="1" x14ac:dyDescent="0.15">
      <c r="A16" s="543"/>
      <c r="B16" s="545"/>
      <c r="C16" s="545"/>
      <c r="D16" s="545"/>
      <c r="E16" s="545"/>
      <c r="F16" s="548"/>
      <c r="G16" s="537"/>
      <c r="H16" s="551"/>
      <c r="I16" s="552"/>
      <c r="J16" s="552"/>
      <c r="K16" s="554"/>
      <c r="L16" s="559" t="s">
        <v>409</v>
      </c>
      <c r="M16" s="560"/>
      <c r="N16" s="560"/>
      <c r="O16" s="560"/>
      <c r="P16" s="560"/>
      <c r="Q16" s="576"/>
      <c r="R16" s="328" t="s">
        <v>107</v>
      </c>
      <c r="S16" s="569">
        <v>0.9</v>
      </c>
      <c r="T16" s="570"/>
      <c r="U16" s="574"/>
      <c r="V16" s="311"/>
      <c r="W16" s="311"/>
    </row>
    <row r="17" spans="1:24" s="318" customFormat="1" ht="14.25" customHeight="1" x14ac:dyDescent="0.15">
      <c r="A17" s="543"/>
      <c r="B17" s="545"/>
      <c r="C17" s="545"/>
      <c r="D17" s="545"/>
      <c r="E17" s="545"/>
      <c r="F17" s="548"/>
      <c r="G17" s="551"/>
      <c r="H17" s="551"/>
      <c r="I17" s="552"/>
      <c r="J17" s="552"/>
      <c r="K17" s="554"/>
      <c r="L17" s="563"/>
      <c r="M17" s="564"/>
      <c r="N17" s="564"/>
      <c r="O17" s="564"/>
      <c r="P17" s="564"/>
      <c r="Q17" s="577"/>
      <c r="R17" s="328" t="s">
        <v>108</v>
      </c>
      <c r="S17" s="569">
        <v>0</v>
      </c>
      <c r="T17" s="570"/>
      <c r="U17" s="575"/>
      <c r="V17" s="311"/>
      <c r="W17" s="311"/>
    </row>
    <row r="18" spans="1:24" s="318" customFormat="1" ht="14.25" customHeight="1" x14ac:dyDescent="0.15">
      <c r="A18" s="543"/>
      <c r="B18" s="545"/>
      <c r="C18" s="545"/>
      <c r="D18" s="545"/>
      <c r="E18" s="545"/>
      <c r="F18" s="548"/>
      <c r="G18" s="537" t="s">
        <v>410</v>
      </c>
      <c r="H18" s="551"/>
      <c r="I18" s="552"/>
      <c r="J18" s="552"/>
      <c r="K18" s="553">
        <v>2.4</v>
      </c>
      <c r="L18" s="559" t="s">
        <v>411</v>
      </c>
      <c r="M18" s="560"/>
      <c r="N18" s="561"/>
      <c r="O18" s="561"/>
      <c r="P18" s="561"/>
      <c r="Q18" s="562"/>
      <c r="R18" s="331" t="s">
        <v>107</v>
      </c>
      <c r="S18" s="569">
        <v>2.4</v>
      </c>
      <c r="T18" s="570"/>
      <c r="U18" s="574"/>
      <c r="V18" s="311"/>
      <c r="W18" s="311"/>
    </row>
    <row r="19" spans="1:24" s="318" customFormat="1" ht="14.25" customHeight="1" x14ac:dyDescent="0.15">
      <c r="A19" s="543"/>
      <c r="B19" s="545"/>
      <c r="C19" s="545"/>
      <c r="D19" s="545"/>
      <c r="E19" s="545"/>
      <c r="F19" s="548"/>
      <c r="G19" s="551"/>
      <c r="H19" s="551"/>
      <c r="I19" s="552"/>
      <c r="J19" s="552"/>
      <c r="K19" s="554"/>
      <c r="L19" s="563"/>
      <c r="M19" s="564"/>
      <c r="N19" s="565"/>
      <c r="O19" s="565"/>
      <c r="P19" s="565"/>
      <c r="Q19" s="566"/>
      <c r="R19" s="331" t="s">
        <v>108</v>
      </c>
      <c r="S19" s="569">
        <v>0</v>
      </c>
      <c r="T19" s="570"/>
      <c r="U19" s="575"/>
      <c r="V19" s="311"/>
      <c r="W19" s="311"/>
    </row>
    <row r="20" spans="1:24" s="318" customFormat="1" ht="14.25" customHeight="1" x14ac:dyDescent="0.15">
      <c r="A20" s="543"/>
      <c r="B20" s="545"/>
      <c r="C20" s="545"/>
      <c r="D20" s="545"/>
      <c r="E20" s="545"/>
      <c r="F20" s="548"/>
      <c r="G20" s="537" t="s">
        <v>412</v>
      </c>
      <c r="H20" s="551"/>
      <c r="I20" s="552"/>
      <c r="J20" s="552"/>
      <c r="K20" s="553">
        <v>1.6</v>
      </c>
      <c r="L20" s="538" t="s">
        <v>413</v>
      </c>
      <c r="M20" s="539"/>
      <c r="N20" s="539"/>
      <c r="O20" s="539"/>
      <c r="P20" s="567"/>
      <c r="Q20" s="567"/>
      <c r="R20" s="568"/>
      <c r="S20" s="569">
        <v>1.6</v>
      </c>
      <c r="T20" s="570"/>
      <c r="U20" s="574"/>
      <c r="V20" s="332" t="s">
        <v>305</v>
      </c>
      <c r="W20" s="311"/>
    </row>
    <row r="21" spans="1:24" s="318" customFormat="1" ht="14.25" customHeight="1" x14ac:dyDescent="0.15">
      <c r="A21" s="543"/>
      <c r="B21" s="545"/>
      <c r="C21" s="545"/>
      <c r="D21" s="545"/>
      <c r="E21" s="545"/>
      <c r="F21" s="548"/>
      <c r="G21" s="551"/>
      <c r="H21" s="551"/>
      <c r="I21" s="552"/>
      <c r="J21" s="552"/>
      <c r="K21" s="554"/>
      <c r="L21" s="538" t="s">
        <v>414</v>
      </c>
      <c r="M21" s="539"/>
      <c r="N21" s="556"/>
      <c r="O21" s="556"/>
      <c r="P21" s="557"/>
      <c r="Q21" s="557"/>
      <c r="R21" s="558"/>
      <c r="S21" s="569">
        <v>0.8</v>
      </c>
      <c r="T21" s="570"/>
      <c r="U21" s="578"/>
      <c r="V21" s="333"/>
      <c r="W21" s="311"/>
    </row>
    <row r="22" spans="1:24" s="318" customFormat="1" ht="14.25" customHeight="1" x14ac:dyDescent="0.15">
      <c r="A22" s="543"/>
      <c r="B22" s="545"/>
      <c r="C22" s="545"/>
      <c r="D22" s="545"/>
      <c r="E22" s="545"/>
      <c r="F22" s="548"/>
      <c r="G22" s="551"/>
      <c r="H22" s="551"/>
      <c r="I22" s="552"/>
      <c r="J22" s="552"/>
      <c r="K22" s="554"/>
      <c r="L22" s="538" t="s">
        <v>186</v>
      </c>
      <c r="M22" s="539"/>
      <c r="N22" s="556"/>
      <c r="O22" s="556"/>
      <c r="P22" s="557"/>
      <c r="Q22" s="557"/>
      <c r="R22" s="558"/>
      <c r="S22" s="569">
        <v>0</v>
      </c>
      <c r="T22" s="570"/>
      <c r="U22" s="575"/>
      <c r="V22" s="334"/>
      <c r="W22" s="311"/>
    </row>
    <row r="23" spans="1:24" s="318" customFormat="1" ht="14.25" customHeight="1" x14ac:dyDescent="0.15">
      <c r="A23" s="543"/>
      <c r="B23" s="545"/>
      <c r="C23" s="545"/>
      <c r="D23" s="545"/>
      <c r="E23" s="545"/>
      <c r="F23" s="549"/>
      <c r="G23" s="537" t="s">
        <v>424</v>
      </c>
      <c r="H23" s="551"/>
      <c r="I23" s="552"/>
      <c r="J23" s="552"/>
      <c r="K23" s="553">
        <v>3.3</v>
      </c>
      <c r="L23" s="555" t="s">
        <v>187</v>
      </c>
      <c r="M23" s="556"/>
      <c r="N23" s="556"/>
      <c r="O23" s="556"/>
      <c r="P23" s="557"/>
      <c r="Q23" s="557"/>
      <c r="R23" s="558"/>
      <c r="S23" s="569">
        <v>3.3</v>
      </c>
      <c r="T23" s="570"/>
      <c r="U23" s="574"/>
      <c r="V23" s="311"/>
      <c r="W23" s="311"/>
    </row>
    <row r="24" spans="1:24" s="318" customFormat="1" ht="14.25" customHeight="1" x14ac:dyDescent="0.15">
      <c r="A24" s="543"/>
      <c r="B24" s="545"/>
      <c r="C24" s="545"/>
      <c r="D24" s="545"/>
      <c r="E24" s="545"/>
      <c r="F24" s="549"/>
      <c r="G24" s="537"/>
      <c r="H24" s="551"/>
      <c r="I24" s="552"/>
      <c r="J24" s="552"/>
      <c r="K24" s="554"/>
      <c r="L24" s="555" t="s">
        <v>188</v>
      </c>
      <c r="M24" s="556"/>
      <c r="N24" s="556"/>
      <c r="O24" s="556"/>
      <c r="P24" s="557"/>
      <c r="Q24" s="557"/>
      <c r="R24" s="558"/>
      <c r="S24" s="569">
        <v>2.5</v>
      </c>
      <c r="T24" s="570"/>
      <c r="U24" s="578"/>
      <c r="V24" s="311"/>
      <c r="W24" s="311"/>
    </row>
    <row r="25" spans="1:24" s="318" customFormat="1" ht="14.25" customHeight="1" x14ac:dyDescent="0.15">
      <c r="A25" s="543"/>
      <c r="B25" s="545"/>
      <c r="C25" s="545"/>
      <c r="D25" s="545"/>
      <c r="E25" s="545"/>
      <c r="F25" s="549"/>
      <c r="G25" s="537"/>
      <c r="H25" s="551"/>
      <c r="I25" s="552"/>
      <c r="J25" s="552"/>
      <c r="K25" s="554"/>
      <c r="L25" s="555" t="s">
        <v>189</v>
      </c>
      <c r="M25" s="556"/>
      <c r="N25" s="556"/>
      <c r="O25" s="556"/>
      <c r="P25" s="557"/>
      <c r="Q25" s="557"/>
      <c r="R25" s="558"/>
      <c r="S25" s="569">
        <v>1.7</v>
      </c>
      <c r="T25" s="570"/>
      <c r="U25" s="578"/>
      <c r="V25" s="311"/>
      <c r="W25" s="311"/>
    </row>
    <row r="26" spans="1:24" s="318" customFormat="1" ht="14.25" customHeight="1" x14ac:dyDescent="0.15">
      <c r="A26" s="543"/>
      <c r="B26" s="545"/>
      <c r="C26" s="545"/>
      <c r="D26" s="545"/>
      <c r="E26" s="545"/>
      <c r="F26" s="549"/>
      <c r="G26" s="537"/>
      <c r="H26" s="551"/>
      <c r="I26" s="552"/>
      <c r="J26" s="552"/>
      <c r="K26" s="554"/>
      <c r="L26" s="555" t="s">
        <v>190</v>
      </c>
      <c r="M26" s="556"/>
      <c r="N26" s="556"/>
      <c r="O26" s="556"/>
      <c r="P26" s="557"/>
      <c r="Q26" s="557"/>
      <c r="R26" s="558"/>
      <c r="S26" s="569">
        <v>0.8</v>
      </c>
      <c r="T26" s="570"/>
      <c r="U26" s="578"/>
      <c r="V26" s="311"/>
      <c r="W26" s="311"/>
    </row>
    <row r="27" spans="1:24" s="318" customFormat="1" ht="14.25" customHeight="1" x14ac:dyDescent="0.15">
      <c r="A27" s="544"/>
      <c r="B27" s="546"/>
      <c r="C27" s="546"/>
      <c r="D27" s="546"/>
      <c r="E27" s="546"/>
      <c r="F27" s="550"/>
      <c r="G27" s="537"/>
      <c r="H27" s="551"/>
      <c r="I27" s="552"/>
      <c r="J27" s="552"/>
      <c r="K27" s="585"/>
      <c r="L27" s="555" t="s">
        <v>191</v>
      </c>
      <c r="M27" s="556"/>
      <c r="N27" s="556"/>
      <c r="O27" s="556"/>
      <c r="P27" s="557"/>
      <c r="Q27" s="557"/>
      <c r="R27" s="558"/>
      <c r="S27" s="569">
        <v>0</v>
      </c>
      <c r="T27" s="570"/>
      <c r="U27" s="575"/>
      <c r="V27" s="311"/>
      <c r="W27" s="311"/>
    </row>
    <row r="28" spans="1:24" s="318" customFormat="1" ht="14.25" customHeight="1" x14ac:dyDescent="0.15">
      <c r="A28" s="335"/>
      <c r="B28" s="336"/>
      <c r="C28" s="336"/>
      <c r="D28" s="336"/>
      <c r="E28" s="336"/>
      <c r="F28" s="337"/>
      <c r="G28" s="338"/>
      <c r="H28" s="339"/>
      <c r="I28" s="340"/>
      <c r="J28" s="340"/>
      <c r="K28" s="341"/>
      <c r="L28" s="342"/>
      <c r="M28" s="342"/>
      <c r="N28" s="342"/>
      <c r="O28" s="342"/>
      <c r="P28" s="340"/>
      <c r="Q28" s="340"/>
      <c r="R28" s="340"/>
      <c r="S28" s="343"/>
      <c r="T28" s="343"/>
      <c r="U28" s="581" t="s">
        <v>192</v>
      </c>
      <c r="V28" s="582"/>
      <c r="W28" s="583"/>
    </row>
    <row r="29" spans="1:24" s="318" customFormat="1" ht="14.25" customHeight="1" x14ac:dyDescent="0.15">
      <c r="A29" s="335"/>
      <c r="B29" s="336"/>
      <c r="C29" s="336"/>
      <c r="D29" s="336"/>
      <c r="E29" s="336"/>
      <c r="F29" s="337"/>
      <c r="G29" s="338"/>
      <c r="H29" s="339"/>
      <c r="I29" s="340"/>
      <c r="J29" s="340"/>
      <c r="K29" s="341"/>
      <c r="L29" s="342"/>
      <c r="M29" s="342"/>
      <c r="N29" s="342"/>
      <c r="O29" s="342"/>
      <c r="P29" s="340"/>
      <c r="Q29" s="340"/>
      <c r="R29" s="340"/>
      <c r="S29" s="584" t="s">
        <v>193</v>
      </c>
      <c r="T29" s="584"/>
      <c r="U29" s="344"/>
      <c r="V29" s="344"/>
      <c r="W29" s="344"/>
    </row>
    <row r="30" spans="1:24" s="318" customFormat="1" ht="14.25" customHeight="1" x14ac:dyDescent="0.15">
      <c r="A30" s="335"/>
      <c r="B30" s="336"/>
      <c r="C30" s="336"/>
      <c r="D30" s="336"/>
      <c r="E30" s="336"/>
      <c r="F30" s="337"/>
      <c r="G30" s="338"/>
      <c r="H30" s="339"/>
      <c r="I30" s="340"/>
      <c r="J30" s="340"/>
      <c r="K30" s="341"/>
      <c r="L30" s="345"/>
      <c r="M30" s="345"/>
      <c r="N30" s="345"/>
      <c r="O30" s="345"/>
      <c r="P30" s="346"/>
      <c r="Q30" s="346"/>
      <c r="R30" s="346"/>
      <c r="S30" s="584" t="s">
        <v>297</v>
      </c>
      <c r="T30" s="584"/>
      <c r="U30" s="347"/>
      <c r="V30" s="348"/>
      <c r="W30" s="348"/>
    </row>
    <row r="31" spans="1:24" s="318" customFormat="1" ht="14.25" customHeight="1" x14ac:dyDescent="0.15">
      <c r="A31" s="541" t="s">
        <v>415</v>
      </c>
      <c r="B31" s="588" t="s">
        <v>195</v>
      </c>
      <c r="C31" s="588"/>
      <c r="D31" s="588"/>
      <c r="E31" s="588"/>
      <c r="F31" s="591">
        <v>7.5</v>
      </c>
      <c r="G31" s="537" t="s">
        <v>425</v>
      </c>
      <c r="H31" s="551"/>
      <c r="I31" s="552"/>
      <c r="J31" s="552"/>
      <c r="K31" s="591">
        <v>3</v>
      </c>
      <c r="L31" s="596" t="s">
        <v>403</v>
      </c>
      <c r="M31" s="597"/>
      <c r="N31" s="597"/>
      <c r="O31" s="597"/>
      <c r="P31" s="598"/>
      <c r="Q31" s="598"/>
      <c r="R31" s="599"/>
      <c r="S31" s="579">
        <v>3</v>
      </c>
      <c r="T31" s="580"/>
      <c r="U31" s="574"/>
      <c r="V31" s="574"/>
      <c r="W31" s="574"/>
      <c r="X31" s="349"/>
    </row>
    <row r="32" spans="1:24" s="318" customFormat="1" ht="14.25" customHeight="1" x14ac:dyDescent="0.15">
      <c r="A32" s="542"/>
      <c r="B32" s="589"/>
      <c r="C32" s="589"/>
      <c r="D32" s="589"/>
      <c r="E32" s="589"/>
      <c r="F32" s="592"/>
      <c r="G32" s="537"/>
      <c r="H32" s="551"/>
      <c r="I32" s="552"/>
      <c r="J32" s="552"/>
      <c r="K32" s="592"/>
      <c r="L32" s="555" t="s">
        <v>404</v>
      </c>
      <c r="M32" s="556"/>
      <c r="N32" s="556"/>
      <c r="O32" s="556"/>
      <c r="P32" s="557"/>
      <c r="Q32" s="557"/>
      <c r="R32" s="558"/>
      <c r="S32" s="569">
        <v>2.2999999999999998</v>
      </c>
      <c r="T32" s="570"/>
      <c r="U32" s="578"/>
      <c r="V32" s="578"/>
      <c r="W32" s="578"/>
      <c r="X32" s="350"/>
    </row>
    <row r="33" spans="1:24" s="318" customFormat="1" ht="14.25" customHeight="1" x14ac:dyDescent="0.15">
      <c r="A33" s="542"/>
      <c r="B33" s="589"/>
      <c r="C33" s="589"/>
      <c r="D33" s="589"/>
      <c r="E33" s="589"/>
      <c r="F33" s="592"/>
      <c r="G33" s="537"/>
      <c r="H33" s="551"/>
      <c r="I33" s="552"/>
      <c r="J33" s="552"/>
      <c r="K33" s="592"/>
      <c r="L33" s="555" t="s">
        <v>405</v>
      </c>
      <c r="M33" s="556"/>
      <c r="N33" s="556"/>
      <c r="O33" s="556"/>
      <c r="P33" s="557"/>
      <c r="Q33" s="557"/>
      <c r="R33" s="558"/>
      <c r="S33" s="569">
        <v>1.5</v>
      </c>
      <c r="T33" s="570"/>
      <c r="U33" s="578"/>
      <c r="V33" s="578"/>
      <c r="W33" s="578"/>
      <c r="X33" s="350"/>
    </row>
    <row r="34" spans="1:24" s="318" customFormat="1" ht="14.25" customHeight="1" x14ac:dyDescent="0.15">
      <c r="A34" s="542"/>
      <c r="B34" s="589"/>
      <c r="C34" s="589"/>
      <c r="D34" s="589"/>
      <c r="E34" s="589"/>
      <c r="F34" s="592"/>
      <c r="G34" s="537"/>
      <c r="H34" s="551"/>
      <c r="I34" s="552"/>
      <c r="J34" s="552"/>
      <c r="K34" s="592"/>
      <c r="L34" s="555" t="s">
        <v>406</v>
      </c>
      <c r="M34" s="556"/>
      <c r="N34" s="556"/>
      <c r="O34" s="556"/>
      <c r="P34" s="557"/>
      <c r="Q34" s="557"/>
      <c r="R34" s="558"/>
      <c r="S34" s="569">
        <v>0.8</v>
      </c>
      <c r="T34" s="570"/>
      <c r="U34" s="578"/>
      <c r="V34" s="578"/>
      <c r="W34" s="578"/>
      <c r="X34" s="350"/>
    </row>
    <row r="35" spans="1:24" s="318" customFormat="1" ht="14.25" customHeight="1" x14ac:dyDescent="0.15">
      <c r="A35" s="586"/>
      <c r="B35" s="589"/>
      <c r="C35" s="589"/>
      <c r="D35" s="589"/>
      <c r="E35" s="589"/>
      <c r="F35" s="593"/>
      <c r="G35" s="551"/>
      <c r="H35" s="551"/>
      <c r="I35" s="552"/>
      <c r="J35" s="552"/>
      <c r="K35" s="595"/>
      <c r="L35" s="555" t="s">
        <v>407</v>
      </c>
      <c r="M35" s="556"/>
      <c r="N35" s="556"/>
      <c r="O35" s="556"/>
      <c r="P35" s="557"/>
      <c r="Q35" s="557"/>
      <c r="R35" s="558"/>
      <c r="S35" s="569">
        <v>0</v>
      </c>
      <c r="T35" s="570"/>
      <c r="U35" s="575"/>
      <c r="V35" s="575"/>
      <c r="W35" s="575"/>
      <c r="X35" s="350"/>
    </row>
    <row r="36" spans="1:24" s="318" customFormat="1" ht="14.25" customHeight="1" x14ac:dyDescent="0.15">
      <c r="A36" s="586"/>
      <c r="B36" s="589"/>
      <c r="C36" s="589"/>
      <c r="D36" s="589"/>
      <c r="E36" s="589"/>
      <c r="F36" s="593"/>
      <c r="G36" s="537" t="s">
        <v>416</v>
      </c>
      <c r="H36" s="551"/>
      <c r="I36" s="552"/>
      <c r="J36" s="552"/>
      <c r="K36" s="591">
        <v>3</v>
      </c>
      <c r="L36" s="538" t="s">
        <v>196</v>
      </c>
      <c r="M36" s="539"/>
      <c r="N36" s="539"/>
      <c r="O36" s="539"/>
      <c r="P36" s="557"/>
      <c r="Q36" s="557"/>
      <c r="R36" s="558"/>
      <c r="S36" s="569">
        <v>3</v>
      </c>
      <c r="T36" s="570"/>
      <c r="U36" s="574"/>
      <c r="V36" s="574"/>
      <c r="W36" s="574"/>
      <c r="X36" s="350"/>
    </row>
    <row r="37" spans="1:24" s="318" customFormat="1" ht="14.25" customHeight="1" x14ac:dyDescent="0.15">
      <c r="A37" s="586"/>
      <c r="B37" s="589"/>
      <c r="C37" s="589"/>
      <c r="D37" s="589"/>
      <c r="E37" s="589"/>
      <c r="F37" s="593"/>
      <c r="G37" s="551"/>
      <c r="H37" s="551"/>
      <c r="I37" s="552"/>
      <c r="J37" s="552"/>
      <c r="K37" s="592"/>
      <c r="L37" s="538" t="s">
        <v>197</v>
      </c>
      <c r="M37" s="539"/>
      <c r="N37" s="539"/>
      <c r="O37" s="539"/>
      <c r="P37" s="557"/>
      <c r="Q37" s="557"/>
      <c r="R37" s="558"/>
      <c r="S37" s="569">
        <v>1.5</v>
      </c>
      <c r="T37" s="570"/>
      <c r="U37" s="578"/>
      <c r="V37" s="578"/>
      <c r="W37" s="578"/>
      <c r="X37" s="350"/>
    </row>
    <row r="38" spans="1:24" s="318" customFormat="1" ht="14.25" customHeight="1" x14ac:dyDescent="0.15">
      <c r="A38" s="586"/>
      <c r="B38" s="589"/>
      <c r="C38" s="589"/>
      <c r="D38" s="589"/>
      <c r="E38" s="589"/>
      <c r="F38" s="593"/>
      <c r="G38" s="551"/>
      <c r="H38" s="551"/>
      <c r="I38" s="552"/>
      <c r="J38" s="552"/>
      <c r="K38" s="592"/>
      <c r="L38" s="555" t="s">
        <v>198</v>
      </c>
      <c r="M38" s="556"/>
      <c r="N38" s="556"/>
      <c r="O38" s="556"/>
      <c r="P38" s="557"/>
      <c r="Q38" s="557"/>
      <c r="R38" s="558"/>
      <c r="S38" s="569">
        <v>0</v>
      </c>
      <c r="T38" s="570"/>
      <c r="U38" s="575"/>
      <c r="V38" s="575"/>
      <c r="W38" s="575"/>
      <c r="X38" s="350"/>
    </row>
    <row r="39" spans="1:24" s="318" customFormat="1" ht="14.25" customHeight="1" x14ac:dyDescent="0.15">
      <c r="A39" s="586"/>
      <c r="B39" s="589"/>
      <c r="C39" s="589"/>
      <c r="D39" s="589"/>
      <c r="E39" s="589"/>
      <c r="F39" s="593"/>
      <c r="G39" s="537" t="s">
        <v>426</v>
      </c>
      <c r="H39" s="551"/>
      <c r="I39" s="552"/>
      <c r="J39" s="552"/>
      <c r="K39" s="591">
        <v>1.5</v>
      </c>
      <c r="L39" s="538" t="s">
        <v>211</v>
      </c>
      <c r="M39" s="539"/>
      <c r="N39" s="539"/>
      <c r="O39" s="539"/>
      <c r="P39" s="601"/>
      <c r="Q39" s="601"/>
      <c r="R39" s="602"/>
      <c r="S39" s="569">
        <v>1.5</v>
      </c>
      <c r="T39" s="570"/>
      <c r="U39" s="574"/>
      <c r="V39" s="574"/>
      <c r="W39" s="574"/>
      <c r="X39" s="350"/>
    </row>
    <row r="40" spans="1:24" s="318" customFormat="1" ht="14.25" customHeight="1" x14ac:dyDescent="0.15">
      <c r="A40" s="586"/>
      <c r="B40" s="589"/>
      <c r="C40" s="589"/>
      <c r="D40" s="589"/>
      <c r="E40" s="589"/>
      <c r="F40" s="593"/>
      <c r="G40" s="537"/>
      <c r="H40" s="551"/>
      <c r="I40" s="552"/>
      <c r="J40" s="552"/>
      <c r="K40" s="592"/>
      <c r="L40" s="538" t="s">
        <v>212</v>
      </c>
      <c r="M40" s="539"/>
      <c r="N40" s="539"/>
      <c r="O40" s="539"/>
      <c r="P40" s="601"/>
      <c r="Q40" s="601"/>
      <c r="R40" s="602"/>
      <c r="S40" s="569">
        <v>0.8</v>
      </c>
      <c r="T40" s="570"/>
      <c r="U40" s="578"/>
      <c r="V40" s="578"/>
      <c r="W40" s="578"/>
      <c r="X40" s="350"/>
    </row>
    <row r="41" spans="1:24" s="318" customFormat="1" ht="14.25" customHeight="1" x14ac:dyDescent="0.15">
      <c r="A41" s="587"/>
      <c r="B41" s="590"/>
      <c r="C41" s="590"/>
      <c r="D41" s="590"/>
      <c r="E41" s="590"/>
      <c r="F41" s="594"/>
      <c r="G41" s="551"/>
      <c r="H41" s="551"/>
      <c r="I41" s="552"/>
      <c r="J41" s="552"/>
      <c r="K41" s="600"/>
      <c r="L41" s="555" t="s">
        <v>417</v>
      </c>
      <c r="M41" s="556"/>
      <c r="N41" s="556"/>
      <c r="O41" s="556"/>
      <c r="P41" s="557"/>
      <c r="Q41" s="557"/>
      <c r="R41" s="558"/>
      <c r="S41" s="569">
        <v>0</v>
      </c>
      <c r="T41" s="570"/>
      <c r="U41" s="575"/>
      <c r="V41" s="575"/>
      <c r="W41" s="575"/>
      <c r="X41" s="350"/>
    </row>
    <row r="42" spans="1:24" s="318" customFormat="1" ht="14.25" customHeight="1" x14ac:dyDescent="0.15">
      <c r="A42" s="534" t="s">
        <v>418</v>
      </c>
      <c r="B42" s="534"/>
      <c r="C42" s="534"/>
      <c r="D42" s="534"/>
      <c r="E42" s="534"/>
      <c r="F42" s="534"/>
      <c r="G42" s="604">
        <v>30</v>
      </c>
      <c r="H42" s="605"/>
      <c r="I42" s="605"/>
      <c r="J42" s="605"/>
      <c r="K42" s="605"/>
      <c r="L42" s="606"/>
      <c r="M42" s="606"/>
      <c r="N42" s="606"/>
      <c r="O42" s="606"/>
      <c r="P42" s="606"/>
      <c r="Q42" s="606"/>
      <c r="R42" s="606"/>
      <c r="S42" s="569"/>
      <c r="T42" s="570"/>
      <c r="U42" s="351"/>
      <c r="V42" s="351"/>
      <c r="W42" s="351"/>
    </row>
    <row r="43" spans="1:24" s="318" customFormat="1" ht="14.25" customHeight="1" x14ac:dyDescent="0.15">
      <c r="A43" s="541" t="s">
        <v>419</v>
      </c>
      <c r="B43" s="588" t="s">
        <v>420</v>
      </c>
      <c r="C43" s="588"/>
      <c r="D43" s="588"/>
      <c r="E43" s="588"/>
      <c r="F43" s="591">
        <v>1.2</v>
      </c>
      <c r="G43" s="537" t="s">
        <v>427</v>
      </c>
      <c r="H43" s="551"/>
      <c r="I43" s="552"/>
      <c r="J43" s="552"/>
      <c r="K43" s="591">
        <v>1.2</v>
      </c>
      <c r="L43" s="603" t="s">
        <v>421</v>
      </c>
      <c r="M43" s="603"/>
      <c r="N43" s="603"/>
      <c r="O43" s="603"/>
      <c r="P43" s="603"/>
      <c r="Q43" s="603"/>
      <c r="R43" s="603"/>
      <c r="S43" s="569">
        <v>1.2</v>
      </c>
      <c r="T43" s="570"/>
      <c r="U43" s="351"/>
      <c r="V43" s="351"/>
      <c r="W43" s="351"/>
    </row>
    <row r="44" spans="1:24" s="318" customFormat="1" ht="14.25" customHeight="1" x14ac:dyDescent="0.15">
      <c r="A44" s="542"/>
      <c r="B44" s="589"/>
      <c r="C44" s="589"/>
      <c r="D44" s="589"/>
      <c r="E44" s="589"/>
      <c r="F44" s="592"/>
      <c r="G44" s="537"/>
      <c r="H44" s="551"/>
      <c r="I44" s="552"/>
      <c r="J44" s="552"/>
      <c r="K44" s="592"/>
      <c r="L44" s="603" t="s">
        <v>422</v>
      </c>
      <c r="M44" s="603"/>
      <c r="N44" s="603"/>
      <c r="O44" s="603"/>
      <c r="P44" s="603"/>
      <c r="Q44" s="603"/>
      <c r="R44" s="603"/>
      <c r="S44" s="569">
        <v>0</v>
      </c>
      <c r="T44" s="570"/>
      <c r="U44" s="351"/>
      <c r="V44" s="351"/>
      <c r="W44" s="351"/>
    </row>
    <row r="45" spans="1:24" s="318" customFormat="1" ht="14.25" customHeight="1" x14ac:dyDescent="0.15">
      <c r="A45" s="534" t="s">
        <v>171</v>
      </c>
      <c r="B45" s="534"/>
      <c r="C45" s="534"/>
      <c r="D45" s="534"/>
      <c r="E45" s="534"/>
      <c r="F45" s="534"/>
      <c r="G45" s="604">
        <v>31.2</v>
      </c>
      <c r="H45" s="605"/>
      <c r="I45" s="605"/>
      <c r="J45" s="605"/>
      <c r="K45" s="605"/>
      <c r="L45" s="606"/>
      <c r="M45" s="606"/>
      <c r="N45" s="606"/>
      <c r="O45" s="606"/>
      <c r="P45" s="606"/>
      <c r="Q45" s="606"/>
      <c r="R45" s="606"/>
      <c r="S45" s="584"/>
      <c r="T45" s="584"/>
      <c r="U45" s="351"/>
      <c r="V45" s="351"/>
      <c r="W45" s="351"/>
    </row>
    <row r="54" spans="2:2" ht="10.5" customHeight="1" x14ac:dyDescent="0.15">
      <c r="B54" s="353"/>
    </row>
    <row r="55" spans="2:2" ht="10.5" customHeight="1" x14ac:dyDescent="0.15">
      <c r="B55" s="353"/>
    </row>
    <row r="56" spans="2:2" ht="10.5" customHeight="1" x14ac:dyDescent="0.15">
      <c r="B56" s="353"/>
    </row>
    <row r="57" spans="2:2" ht="10.5" customHeight="1" x14ac:dyDescent="0.15">
      <c r="B57" s="353"/>
    </row>
    <row r="58" spans="2:2" ht="10.5" customHeight="1" x14ac:dyDescent="0.15">
      <c r="B58" s="353"/>
    </row>
    <row r="59" spans="2:2" ht="10.5" customHeight="1" x14ac:dyDescent="0.15">
      <c r="B59" s="353"/>
    </row>
    <row r="60" spans="2:2" ht="10.5" customHeight="1" x14ac:dyDescent="0.15">
      <c r="B60" s="353"/>
    </row>
    <row r="61" spans="2:2" ht="10.5" customHeight="1" x14ac:dyDescent="0.15">
      <c r="B61" s="353"/>
    </row>
    <row r="62" spans="2:2" ht="10.5" customHeight="1" x14ac:dyDescent="0.15">
      <c r="B62" s="353"/>
    </row>
  </sheetData>
  <mergeCells count="126">
    <mergeCell ref="S43:T43"/>
    <mergeCell ref="L44:R44"/>
    <mergeCell ref="S44:T44"/>
    <mergeCell ref="A45:F45"/>
    <mergeCell ref="G45:K45"/>
    <mergeCell ref="L45:R45"/>
    <mergeCell ref="S45:T45"/>
    <mergeCell ref="A42:F42"/>
    <mergeCell ref="G42:K42"/>
    <mergeCell ref="L42:R42"/>
    <mergeCell ref="S42:T42"/>
    <mergeCell ref="A43:A44"/>
    <mergeCell ref="B43:E44"/>
    <mergeCell ref="F43:F44"/>
    <mergeCell ref="G43:J44"/>
    <mergeCell ref="K43:K44"/>
    <mergeCell ref="L43:R43"/>
    <mergeCell ref="S39:T39"/>
    <mergeCell ref="U39:U41"/>
    <mergeCell ref="V39:V41"/>
    <mergeCell ref="W39:W41"/>
    <mergeCell ref="L40:R40"/>
    <mergeCell ref="S40:T40"/>
    <mergeCell ref="L41:R41"/>
    <mergeCell ref="S41:T41"/>
    <mergeCell ref="V36:V38"/>
    <mergeCell ref="W36:W38"/>
    <mergeCell ref="L37:R37"/>
    <mergeCell ref="S37:T37"/>
    <mergeCell ref="L38:R38"/>
    <mergeCell ref="S38:T38"/>
    <mergeCell ref="A31:A41"/>
    <mergeCell ref="B31:E41"/>
    <mergeCell ref="F31:F41"/>
    <mergeCell ref="G31:J35"/>
    <mergeCell ref="K31:K35"/>
    <mergeCell ref="L31:R31"/>
    <mergeCell ref="L35:R35"/>
    <mergeCell ref="G39:J41"/>
    <mergeCell ref="K39:K41"/>
    <mergeCell ref="L39:R39"/>
    <mergeCell ref="G36:J38"/>
    <mergeCell ref="K36:K38"/>
    <mergeCell ref="L36:R36"/>
    <mergeCell ref="L32:R32"/>
    <mergeCell ref="L33:R33"/>
    <mergeCell ref="L34:R34"/>
    <mergeCell ref="S36:T36"/>
    <mergeCell ref="U36:U38"/>
    <mergeCell ref="S31:T31"/>
    <mergeCell ref="U28:W28"/>
    <mergeCell ref="S29:T29"/>
    <mergeCell ref="S30:T30"/>
    <mergeCell ref="G23:J27"/>
    <mergeCell ref="K23:K27"/>
    <mergeCell ref="L23:R23"/>
    <mergeCell ref="S23:T23"/>
    <mergeCell ref="U23:U27"/>
    <mergeCell ref="L24:R24"/>
    <mergeCell ref="S24:T24"/>
    <mergeCell ref="L25:R25"/>
    <mergeCell ref="S25:T25"/>
    <mergeCell ref="L26:R26"/>
    <mergeCell ref="U31:U35"/>
    <mergeCell ref="V31:V35"/>
    <mergeCell ref="W31:W35"/>
    <mergeCell ref="S32:T32"/>
    <mergeCell ref="S33:T33"/>
    <mergeCell ref="S34:T34"/>
    <mergeCell ref="S35:T35"/>
    <mergeCell ref="S20:T20"/>
    <mergeCell ref="U20:U22"/>
    <mergeCell ref="L21:R21"/>
    <mergeCell ref="S21:T21"/>
    <mergeCell ref="L22:R22"/>
    <mergeCell ref="S22:T22"/>
    <mergeCell ref="S26:T26"/>
    <mergeCell ref="L27:R27"/>
    <mergeCell ref="S27:T27"/>
    <mergeCell ref="S18:T18"/>
    <mergeCell ref="U18:U19"/>
    <mergeCell ref="S19:T19"/>
    <mergeCell ref="K14:K17"/>
    <mergeCell ref="L14:Q15"/>
    <mergeCell ref="S14:T14"/>
    <mergeCell ref="U14:U15"/>
    <mergeCell ref="S15:T15"/>
    <mergeCell ref="L16:Q17"/>
    <mergeCell ref="S16:T16"/>
    <mergeCell ref="U16:U17"/>
    <mergeCell ref="S17:T17"/>
    <mergeCell ref="S9:T9"/>
    <mergeCell ref="U9:U13"/>
    <mergeCell ref="L10:R10"/>
    <mergeCell ref="S10:T10"/>
    <mergeCell ref="L11:R11"/>
    <mergeCell ref="S11:T11"/>
    <mergeCell ref="L12:R12"/>
    <mergeCell ref="S12:T12"/>
    <mergeCell ref="L13:R13"/>
    <mergeCell ref="S13:T13"/>
    <mergeCell ref="B8:E8"/>
    <mergeCell ref="G8:J8"/>
    <mergeCell ref="L8:R8"/>
    <mergeCell ref="A9:A27"/>
    <mergeCell ref="B9:E27"/>
    <mergeCell ref="F9:F27"/>
    <mergeCell ref="G9:J13"/>
    <mergeCell ref="K9:K13"/>
    <mergeCell ref="L9:R9"/>
    <mergeCell ref="G14:J17"/>
    <mergeCell ref="G18:J19"/>
    <mergeCell ref="K18:K19"/>
    <mergeCell ref="L18:Q19"/>
    <mergeCell ref="G20:J22"/>
    <mergeCell ref="K20:K22"/>
    <mergeCell ref="L20:R20"/>
    <mergeCell ref="A1:K2"/>
    <mergeCell ref="A3:W3"/>
    <mergeCell ref="A5:B5"/>
    <mergeCell ref="C5:K5"/>
    <mergeCell ref="M5:T5"/>
    <mergeCell ref="A7:F7"/>
    <mergeCell ref="G7:K7"/>
    <mergeCell ref="L7:R7"/>
    <mergeCell ref="S7:T7"/>
  </mergeCells>
  <phoneticPr fontId="4"/>
  <dataValidations count="11">
    <dataValidation type="list" allowBlank="1" showInputMessage="1" showErrorMessage="1" sqref="U18:U19">
      <formula1>$S$18:$S$19</formula1>
    </dataValidation>
    <dataValidation type="list" allowBlank="1" showInputMessage="1" showErrorMessage="1" sqref="U20:U22">
      <formula1>$S$20:$S$22</formula1>
    </dataValidation>
    <dataValidation type="list" allowBlank="1" showInputMessage="1" showErrorMessage="1" sqref="U23:U27">
      <formula1>$S$23:$S$27</formula1>
    </dataValidation>
    <dataValidation type="list" allowBlank="1" showInputMessage="1" showErrorMessage="1" sqref="U31:W35">
      <formula1>$S$31:$S$35</formula1>
    </dataValidation>
    <dataValidation type="list" allowBlank="1" showInputMessage="1" showErrorMessage="1" sqref="U36:W38">
      <formula1>$S$36:$S$38</formula1>
    </dataValidation>
    <dataValidation type="list" allowBlank="1" showInputMessage="1" showErrorMessage="1" sqref="U39:W41">
      <formula1>$S$39:$S$41</formula1>
    </dataValidation>
    <dataValidation type="list" allowBlank="1" showInputMessage="1" showErrorMessage="1" sqref="U30:W30">
      <formula1>"現場代理人,監理技術者,監理技術者補佐,主任技術者,担当技術者"</formula1>
    </dataValidation>
    <dataValidation type="list" allowBlank="1" showInputMessage="1" showErrorMessage="1" sqref="U14:U15">
      <formula1>$S$14:$S$15</formula1>
    </dataValidation>
    <dataValidation type="list" allowBlank="1" showInputMessage="1" showErrorMessage="1" sqref="V15">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U9:U13">
      <formula1>$S$9:$S$13</formula1>
    </dataValidation>
    <dataValidation type="list" allowBlank="1" showInputMessage="1" showErrorMessage="1" sqref="U16:U17">
      <formula1>$S$16:$S$17</formula1>
    </dataValidation>
  </dataValidations>
  <printOptions horizontalCentered="1"/>
  <pageMargins left="0.98425196850393704" right="0.59055118110236227" top="0.78740157480314965" bottom="0.39370078740157483" header="0.51181102362204722" footer="0.51181102362204722"/>
  <pageSetup paperSize="9" scale="72" fitToHeight="0" orientation="portrait"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61"/>
  <sheetViews>
    <sheetView showGridLines="0" view="pageBreakPreview" zoomScale="85" zoomScaleNormal="100" zoomScaleSheetLayoutView="85" workbookViewId="0"/>
  </sheetViews>
  <sheetFormatPr defaultRowHeight="13.5" x14ac:dyDescent="0.15"/>
  <cols>
    <col min="1" max="1" width="4.125" style="107" customWidth="1"/>
    <col min="2" max="2" width="12" style="107" customWidth="1"/>
    <col min="3" max="3" width="48.875" style="107" customWidth="1"/>
    <col min="4" max="4" width="10.875" style="108" customWidth="1"/>
    <col min="5" max="5" width="6.375" style="107" customWidth="1"/>
    <col min="6" max="6" width="13.75" style="107" customWidth="1"/>
    <col min="7" max="7" width="9" style="107" hidden="1" customWidth="1"/>
    <col min="8" max="8" width="3.75" style="107" bestFit="1" customWidth="1"/>
    <col min="9" max="16384" width="9" style="107"/>
  </cols>
  <sheetData>
    <row r="1" spans="1:11" x14ac:dyDescent="0.15">
      <c r="A1" s="107" t="s">
        <v>164</v>
      </c>
    </row>
    <row r="2" spans="1:11" ht="17.25" x14ac:dyDescent="0.15">
      <c r="A2" s="618" t="s">
        <v>3</v>
      </c>
      <c r="B2" s="618"/>
      <c r="C2" s="618"/>
      <c r="D2" s="618"/>
      <c r="E2" s="618"/>
      <c r="F2" s="618"/>
    </row>
    <row r="3" spans="1:11" ht="17.25" customHeight="1" x14ac:dyDescent="0.15">
      <c r="A3" s="619" t="str">
        <f>'様式1-1'!F10</f>
        <v>株式会社○○建設○○支店</v>
      </c>
      <c r="B3" s="619"/>
      <c r="C3" s="619"/>
      <c r="D3" s="619"/>
      <c r="E3" s="619"/>
      <c r="F3" s="619"/>
    </row>
    <row r="4" spans="1:11" x14ac:dyDescent="0.15">
      <c r="A4" s="635" t="s">
        <v>4</v>
      </c>
      <c r="B4" s="635"/>
      <c r="C4" s="635"/>
      <c r="D4" s="635"/>
      <c r="E4" s="635"/>
      <c r="F4" s="635"/>
    </row>
    <row r="5" spans="1:11" ht="52.5" customHeight="1" x14ac:dyDescent="0.15">
      <c r="A5" s="620" t="s">
        <v>369</v>
      </c>
      <c r="B5" s="620"/>
      <c r="C5" s="620"/>
      <c r="D5" s="620"/>
      <c r="E5" s="620"/>
      <c r="F5" s="620"/>
    </row>
    <row r="6" spans="1:11" s="141" customFormat="1" x14ac:dyDescent="0.15">
      <c r="A6" s="621" t="s">
        <v>2</v>
      </c>
      <c r="B6" s="621"/>
      <c r="C6" s="621"/>
      <c r="D6" s="621"/>
      <c r="E6" s="621"/>
      <c r="F6" s="621"/>
    </row>
    <row r="7" spans="1:11" ht="6" customHeight="1" x14ac:dyDescent="0.15">
      <c r="A7" s="112"/>
      <c r="B7" s="112"/>
      <c r="C7" s="112"/>
      <c r="D7" s="112"/>
      <c r="E7" s="112"/>
    </row>
    <row r="8" spans="1:11" ht="26.25" customHeight="1" x14ac:dyDescent="0.15">
      <c r="A8" s="146" t="s">
        <v>159</v>
      </c>
      <c r="B8" s="109" t="s">
        <v>263</v>
      </c>
      <c r="C8" s="109" t="s">
        <v>167</v>
      </c>
      <c r="D8" s="110" t="s">
        <v>160</v>
      </c>
      <c r="E8" s="111" t="s">
        <v>161</v>
      </c>
      <c r="F8" s="109" t="s">
        <v>264</v>
      </c>
    </row>
    <row r="9" spans="1:11" s="119" customFormat="1" ht="13.5" customHeight="1" thickBot="1" x14ac:dyDescent="0.2">
      <c r="A9" s="616" t="s">
        <v>162</v>
      </c>
      <c r="B9" s="616" t="s">
        <v>361</v>
      </c>
      <c r="C9" s="114" t="s">
        <v>163</v>
      </c>
      <c r="D9" s="625">
        <v>12600000</v>
      </c>
      <c r="E9" s="616">
        <v>81</v>
      </c>
      <c r="F9" s="636">
        <v>44499</v>
      </c>
    </row>
    <row r="10" spans="1:11" s="119" customFormat="1" ht="13.5" customHeight="1" thickTop="1" x14ac:dyDescent="0.15">
      <c r="A10" s="617"/>
      <c r="B10" s="617"/>
      <c r="C10" s="115" t="s">
        <v>170</v>
      </c>
      <c r="D10" s="626"/>
      <c r="E10" s="617"/>
      <c r="F10" s="637"/>
      <c r="I10" s="608" t="s">
        <v>288</v>
      </c>
      <c r="J10" s="609"/>
    </row>
    <row r="11" spans="1:11" s="119" customFormat="1" ht="13.5" customHeight="1" x14ac:dyDescent="0.15">
      <c r="A11" s="614">
        <v>1</v>
      </c>
      <c r="B11" s="629"/>
      <c r="C11" s="116"/>
      <c r="D11" s="627"/>
      <c r="E11" s="629"/>
      <c r="F11" s="633"/>
      <c r="H11" s="607" t="s">
        <v>235</v>
      </c>
      <c r="I11" s="610"/>
      <c r="J11" s="611"/>
    </row>
    <row r="12" spans="1:11" s="119" customFormat="1" ht="13.5" customHeight="1" x14ac:dyDescent="0.15">
      <c r="A12" s="615"/>
      <c r="B12" s="630"/>
      <c r="C12" s="117"/>
      <c r="D12" s="628"/>
      <c r="E12" s="630"/>
      <c r="F12" s="634"/>
      <c r="G12" s="119">
        <f>D11*E11</f>
        <v>0</v>
      </c>
      <c r="H12" s="607"/>
      <c r="I12" s="610"/>
      <c r="J12" s="611"/>
    </row>
    <row r="13" spans="1:11" s="119" customFormat="1" ht="13.5" customHeight="1" thickBot="1" x14ac:dyDescent="0.2">
      <c r="A13" s="614">
        <v>2</v>
      </c>
      <c r="B13" s="629"/>
      <c r="C13" s="116"/>
      <c r="D13" s="627"/>
      <c r="E13" s="629"/>
      <c r="F13" s="633"/>
      <c r="I13" s="612"/>
      <c r="J13" s="613"/>
    </row>
    <row r="14" spans="1:11" s="119" customFormat="1" ht="13.5" customHeight="1" thickTop="1" thickBot="1" x14ac:dyDescent="0.2">
      <c r="A14" s="615"/>
      <c r="B14" s="630"/>
      <c r="C14" s="117"/>
      <c r="D14" s="628"/>
      <c r="E14" s="630"/>
      <c r="F14" s="634"/>
      <c r="G14" s="119">
        <f>D13*E13</f>
        <v>0</v>
      </c>
    </row>
    <row r="15" spans="1:11" s="119" customFormat="1" ht="13.5" customHeight="1" x14ac:dyDescent="0.15">
      <c r="A15" s="614">
        <v>3</v>
      </c>
      <c r="B15" s="629"/>
      <c r="C15" s="116"/>
      <c r="D15" s="627"/>
      <c r="E15" s="629"/>
      <c r="F15" s="633"/>
      <c r="I15" s="299" t="s">
        <v>387</v>
      </c>
      <c r="J15" s="300"/>
      <c r="K15" s="301"/>
    </row>
    <row r="16" spans="1:11" s="119" customFormat="1" ht="13.5" customHeight="1" x14ac:dyDescent="0.15">
      <c r="A16" s="615"/>
      <c r="B16" s="630"/>
      <c r="C16" s="117"/>
      <c r="D16" s="628"/>
      <c r="E16" s="630"/>
      <c r="F16" s="634"/>
      <c r="G16" s="119">
        <f>D15*E15</f>
        <v>0</v>
      </c>
      <c r="I16" s="302" t="s">
        <v>388</v>
      </c>
      <c r="J16" s="303"/>
      <c r="K16" s="304"/>
    </row>
    <row r="17" spans="1:11" s="119" customFormat="1" ht="13.5" customHeight="1" thickBot="1" x14ac:dyDescent="0.2">
      <c r="A17" s="614">
        <v>4</v>
      </c>
      <c r="B17" s="629"/>
      <c r="C17" s="116"/>
      <c r="D17" s="627"/>
      <c r="E17" s="629"/>
      <c r="F17" s="633"/>
      <c r="I17" s="305" t="s">
        <v>389</v>
      </c>
      <c r="J17" s="306"/>
      <c r="K17" s="307"/>
    </row>
    <row r="18" spans="1:11" s="119" customFormat="1" ht="13.5" customHeight="1" x14ac:dyDescent="0.15">
      <c r="A18" s="615"/>
      <c r="B18" s="630"/>
      <c r="C18" s="117"/>
      <c r="D18" s="628"/>
      <c r="E18" s="630"/>
      <c r="F18" s="634"/>
      <c r="G18" s="119">
        <f>D17*E17</f>
        <v>0</v>
      </c>
    </row>
    <row r="19" spans="1:11" s="119" customFormat="1" ht="13.5" customHeight="1" x14ac:dyDescent="0.15">
      <c r="A19" s="614">
        <v>5</v>
      </c>
      <c r="B19" s="629"/>
      <c r="C19" s="116"/>
      <c r="D19" s="627"/>
      <c r="E19" s="629"/>
      <c r="F19" s="633"/>
    </row>
    <row r="20" spans="1:11" s="119" customFormat="1" ht="13.5" customHeight="1" x14ac:dyDescent="0.15">
      <c r="A20" s="615"/>
      <c r="B20" s="630"/>
      <c r="C20" s="117"/>
      <c r="D20" s="628"/>
      <c r="E20" s="630"/>
      <c r="F20" s="634"/>
      <c r="G20" s="119">
        <f>D19*E19</f>
        <v>0</v>
      </c>
    </row>
    <row r="21" spans="1:11" s="119" customFormat="1" ht="13.5" customHeight="1" x14ac:dyDescent="0.15">
      <c r="A21" s="614">
        <v>6</v>
      </c>
      <c r="B21" s="629"/>
      <c r="C21" s="116"/>
      <c r="D21" s="627"/>
      <c r="E21" s="631"/>
      <c r="F21" s="633"/>
    </row>
    <row r="22" spans="1:11" s="119" customFormat="1" ht="13.5" customHeight="1" x14ac:dyDescent="0.15">
      <c r="A22" s="615"/>
      <c r="B22" s="630"/>
      <c r="C22" s="117"/>
      <c r="D22" s="628"/>
      <c r="E22" s="632"/>
      <c r="F22" s="634"/>
      <c r="G22" s="119">
        <f>D21*E21</f>
        <v>0</v>
      </c>
    </row>
    <row r="23" spans="1:11" s="119" customFormat="1" ht="13.5" customHeight="1" x14ac:dyDescent="0.15">
      <c r="A23" s="614">
        <v>7</v>
      </c>
      <c r="B23" s="629"/>
      <c r="C23" s="116"/>
      <c r="D23" s="627"/>
      <c r="E23" s="631"/>
      <c r="F23" s="633"/>
    </row>
    <row r="24" spans="1:11" s="119" customFormat="1" ht="13.5" customHeight="1" x14ac:dyDescent="0.15">
      <c r="A24" s="615"/>
      <c r="B24" s="630"/>
      <c r="C24" s="117"/>
      <c r="D24" s="628"/>
      <c r="E24" s="632"/>
      <c r="F24" s="634"/>
      <c r="G24" s="119">
        <f>D23*E23</f>
        <v>0</v>
      </c>
    </row>
    <row r="25" spans="1:11" s="119" customFormat="1" ht="13.5" customHeight="1" x14ac:dyDescent="0.15">
      <c r="A25" s="614">
        <v>8</v>
      </c>
      <c r="B25" s="629"/>
      <c r="C25" s="116"/>
      <c r="D25" s="627"/>
      <c r="E25" s="631"/>
      <c r="F25" s="633"/>
    </row>
    <row r="26" spans="1:11" s="119" customFormat="1" ht="13.5" customHeight="1" x14ac:dyDescent="0.15">
      <c r="A26" s="615"/>
      <c r="B26" s="630"/>
      <c r="C26" s="117"/>
      <c r="D26" s="628"/>
      <c r="E26" s="632"/>
      <c r="F26" s="634"/>
      <c r="G26" s="119">
        <f>D25*E25</f>
        <v>0</v>
      </c>
    </row>
    <row r="27" spans="1:11" s="119" customFormat="1" ht="13.5" customHeight="1" x14ac:dyDescent="0.15">
      <c r="A27" s="614">
        <v>9</v>
      </c>
      <c r="B27" s="629"/>
      <c r="C27" s="116"/>
      <c r="D27" s="627"/>
      <c r="E27" s="631"/>
      <c r="F27" s="633"/>
    </row>
    <row r="28" spans="1:11" s="119" customFormat="1" ht="13.5" customHeight="1" x14ac:dyDescent="0.15">
      <c r="A28" s="615"/>
      <c r="B28" s="630"/>
      <c r="C28" s="117"/>
      <c r="D28" s="628"/>
      <c r="E28" s="632"/>
      <c r="F28" s="634"/>
      <c r="G28" s="119">
        <f>D27*E27</f>
        <v>0</v>
      </c>
    </row>
    <row r="29" spans="1:11" s="119" customFormat="1" ht="13.5" customHeight="1" x14ac:dyDescent="0.15">
      <c r="A29" s="614">
        <v>10</v>
      </c>
      <c r="B29" s="629"/>
      <c r="C29" s="116"/>
      <c r="D29" s="627"/>
      <c r="E29" s="631"/>
      <c r="F29" s="633"/>
    </row>
    <row r="30" spans="1:11" s="119" customFormat="1" ht="13.5" customHeight="1" x14ac:dyDescent="0.15">
      <c r="A30" s="615"/>
      <c r="B30" s="630"/>
      <c r="C30" s="117"/>
      <c r="D30" s="628"/>
      <c r="E30" s="632"/>
      <c r="F30" s="634"/>
      <c r="G30" s="119">
        <f>D29*E29</f>
        <v>0</v>
      </c>
    </row>
    <row r="31" spans="1:11" s="119" customFormat="1" ht="13.5" customHeight="1" x14ac:dyDescent="0.15">
      <c r="A31" s="614">
        <v>11</v>
      </c>
      <c r="B31" s="629"/>
      <c r="C31" s="116"/>
      <c r="D31" s="627"/>
      <c r="E31" s="631"/>
      <c r="F31" s="633"/>
    </row>
    <row r="32" spans="1:11" s="119" customFormat="1" ht="13.5" customHeight="1" x14ac:dyDescent="0.15">
      <c r="A32" s="615"/>
      <c r="B32" s="630"/>
      <c r="C32" s="117"/>
      <c r="D32" s="628"/>
      <c r="E32" s="632"/>
      <c r="F32" s="634"/>
      <c r="G32" s="119">
        <f>D31*E31</f>
        <v>0</v>
      </c>
    </row>
    <row r="33" spans="1:7" s="119" customFormat="1" ht="13.5" customHeight="1" x14ac:dyDescent="0.15">
      <c r="A33" s="614">
        <v>12</v>
      </c>
      <c r="B33" s="629"/>
      <c r="C33" s="116"/>
      <c r="D33" s="627"/>
      <c r="E33" s="631"/>
      <c r="F33" s="633"/>
    </row>
    <row r="34" spans="1:7" s="119" customFormat="1" ht="13.5" customHeight="1" x14ac:dyDescent="0.15">
      <c r="A34" s="615"/>
      <c r="B34" s="630"/>
      <c r="C34" s="117"/>
      <c r="D34" s="628"/>
      <c r="E34" s="632"/>
      <c r="F34" s="634"/>
      <c r="G34" s="119">
        <f>D33*E33</f>
        <v>0</v>
      </c>
    </row>
    <row r="35" spans="1:7" s="119" customFormat="1" ht="13.5" customHeight="1" x14ac:dyDescent="0.15">
      <c r="A35" s="614">
        <v>13</v>
      </c>
      <c r="B35" s="629"/>
      <c r="C35" s="116"/>
      <c r="D35" s="627"/>
      <c r="E35" s="631"/>
      <c r="F35" s="633"/>
    </row>
    <row r="36" spans="1:7" s="119" customFormat="1" ht="13.5" customHeight="1" x14ac:dyDescent="0.15">
      <c r="A36" s="615"/>
      <c r="B36" s="630"/>
      <c r="C36" s="117"/>
      <c r="D36" s="628"/>
      <c r="E36" s="632"/>
      <c r="F36" s="634"/>
      <c r="G36" s="119">
        <f>D35*E35</f>
        <v>0</v>
      </c>
    </row>
    <row r="37" spans="1:7" s="119" customFormat="1" ht="13.5" customHeight="1" x14ac:dyDescent="0.15">
      <c r="A37" s="614">
        <v>14</v>
      </c>
      <c r="B37" s="629"/>
      <c r="C37" s="116"/>
      <c r="D37" s="627"/>
      <c r="E37" s="631"/>
      <c r="F37" s="633"/>
    </row>
    <row r="38" spans="1:7" s="119" customFormat="1" ht="13.5" customHeight="1" x14ac:dyDescent="0.15">
      <c r="A38" s="615"/>
      <c r="B38" s="630"/>
      <c r="C38" s="117"/>
      <c r="D38" s="628"/>
      <c r="E38" s="632"/>
      <c r="F38" s="634"/>
      <c r="G38" s="119">
        <f>D37*E37</f>
        <v>0</v>
      </c>
    </row>
    <row r="39" spans="1:7" s="119" customFormat="1" ht="13.5" customHeight="1" x14ac:dyDescent="0.15">
      <c r="A39" s="614">
        <v>15</v>
      </c>
      <c r="B39" s="629"/>
      <c r="C39" s="116"/>
      <c r="D39" s="627"/>
      <c r="E39" s="631"/>
      <c r="F39" s="633"/>
    </row>
    <row r="40" spans="1:7" s="119" customFormat="1" ht="13.5" customHeight="1" x14ac:dyDescent="0.15">
      <c r="A40" s="615"/>
      <c r="B40" s="630"/>
      <c r="C40" s="117"/>
      <c r="D40" s="628"/>
      <c r="E40" s="632"/>
      <c r="F40" s="634"/>
      <c r="G40" s="119">
        <f>D39*E39</f>
        <v>0</v>
      </c>
    </row>
    <row r="41" spans="1:7" s="119" customFormat="1" ht="13.5" customHeight="1" x14ac:dyDescent="0.15">
      <c r="A41" s="614">
        <v>16</v>
      </c>
      <c r="B41" s="629"/>
      <c r="C41" s="116"/>
      <c r="D41" s="627"/>
      <c r="E41" s="631"/>
      <c r="F41" s="633"/>
    </row>
    <row r="42" spans="1:7" s="119" customFormat="1" ht="13.5" customHeight="1" x14ac:dyDescent="0.15">
      <c r="A42" s="615"/>
      <c r="B42" s="630"/>
      <c r="C42" s="117"/>
      <c r="D42" s="628"/>
      <c r="E42" s="632"/>
      <c r="F42" s="634"/>
      <c r="G42" s="119">
        <f>D41*E41</f>
        <v>0</v>
      </c>
    </row>
    <row r="43" spans="1:7" s="119" customFormat="1" ht="13.5" customHeight="1" x14ac:dyDescent="0.15">
      <c r="A43" s="614">
        <v>17</v>
      </c>
      <c r="B43" s="629"/>
      <c r="C43" s="116"/>
      <c r="D43" s="627"/>
      <c r="E43" s="631"/>
      <c r="F43" s="633"/>
    </row>
    <row r="44" spans="1:7" s="119" customFormat="1" ht="13.5" customHeight="1" x14ac:dyDescent="0.15">
      <c r="A44" s="615"/>
      <c r="B44" s="630"/>
      <c r="C44" s="117"/>
      <c r="D44" s="628"/>
      <c r="E44" s="632"/>
      <c r="F44" s="634"/>
      <c r="G44" s="119">
        <f>D43*E43</f>
        <v>0</v>
      </c>
    </row>
    <row r="45" spans="1:7" s="119" customFormat="1" ht="13.5" customHeight="1" x14ac:dyDescent="0.15">
      <c r="A45" s="614">
        <v>18</v>
      </c>
      <c r="B45" s="629"/>
      <c r="C45" s="116"/>
      <c r="D45" s="627"/>
      <c r="E45" s="631"/>
      <c r="F45" s="633"/>
    </row>
    <row r="46" spans="1:7" s="119" customFormat="1" ht="13.5" customHeight="1" x14ac:dyDescent="0.15">
      <c r="A46" s="615"/>
      <c r="B46" s="630"/>
      <c r="C46" s="117"/>
      <c r="D46" s="628"/>
      <c r="E46" s="632"/>
      <c r="F46" s="634"/>
      <c r="G46" s="119">
        <f>D45*E45</f>
        <v>0</v>
      </c>
    </row>
    <row r="47" spans="1:7" s="119" customFormat="1" ht="13.5" customHeight="1" x14ac:dyDescent="0.15">
      <c r="A47" s="614">
        <v>19</v>
      </c>
      <c r="B47" s="629"/>
      <c r="C47" s="116"/>
      <c r="D47" s="627"/>
      <c r="E47" s="631"/>
      <c r="F47" s="633"/>
    </row>
    <row r="48" spans="1:7" s="119" customFormat="1" ht="13.5" customHeight="1" x14ac:dyDescent="0.15">
      <c r="A48" s="615"/>
      <c r="B48" s="630"/>
      <c r="C48" s="117"/>
      <c r="D48" s="628"/>
      <c r="E48" s="632"/>
      <c r="F48" s="634"/>
      <c r="G48" s="119">
        <f>D47*E47</f>
        <v>0</v>
      </c>
    </row>
    <row r="49" spans="1:7" s="119" customFormat="1" ht="13.5" customHeight="1" x14ac:dyDescent="0.15">
      <c r="A49" s="614">
        <v>20</v>
      </c>
      <c r="B49" s="629"/>
      <c r="C49" s="116"/>
      <c r="D49" s="627"/>
      <c r="E49" s="631"/>
      <c r="F49" s="633"/>
    </row>
    <row r="50" spans="1:7" s="119" customFormat="1" ht="13.5" customHeight="1" x14ac:dyDescent="0.15">
      <c r="A50" s="615"/>
      <c r="B50" s="630"/>
      <c r="C50" s="117"/>
      <c r="D50" s="628"/>
      <c r="E50" s="632"/>
      <c r="F50" s="634"/>
      <c r="G50" s="119">
        <f>D49*E49</f>
        <v>0</v>
      </c>
    </row>
    <row r="51" spans="1:7" s="119" customFormat="1" ht="13.5" customHeight="1" x14ac:dyDescent="0.15">
      <c r="A51" s="614">
        <v>21</v>
      </c>
      <c r="B51" s="629"/>
      <c r="C51" s="116"/>
      <c r="D51" s="627"/>
      <c r="E51" s="631"/>
      <c r="F51" s="633"/>
    </row>
    <row r="52" spans="1:7" s="119" customFormat="1" ht="13.5" customHeight="1" x14ac:dyDescent="0.15">
      <c r="A52" s="615"/>
      <c r="B52" s="630"/>
      <c r="C52" s="117"/>
      <c r="D52" s="628"/>
      <c r="E52" s="632"/>
      <c r="F52" s="634"/>
      <c r="G52" s="119">
        <f>D51*E51</f>
        <v>0</v>
      </c>
    </row>
    <row r="53" spans="1:7" s="119" customFormat="1" ht="13.5" customHeight="1" x14ac:dyDescent="0.15">
      <c r="A53" s="614">
        <v>22</v>
      </c>
      <c r="B53" s="629"/>
      <c r="C53" s="116"/>
      <c r="D53" s="627"/>
      <c r="E53" s="631"/>
      <c r="F53" s="633"/>
    </row>
    <row r="54" spans="1:7" s="119" customFormat="1" ht="13.5" customHeight="1" x14ac:dyDescent="0.15">
      <c r="A54" s="615"/>
      <c r="B54" s="630"/>
      <c r="C54" s="117"/>
      <c r="D54" s="628"/>
      <c r="E54" s="632"/>
      <c r="F54" s="634"/>
      <c r="G54" s="119">
        <f>D53*E53</f>
        <v>0</v>
      </c>
    </row>
    <row r="55" spans="1:7" s="119" customFormat="1" ht="13.5" customHeight="1" x14ac:dyDescent="0.15">
      <c r="A55" s="614">
        <v>23</v>
      </c>
      <c r="B55" s="629"/>
      <c r="C55" s="116"/>
      <c r="D55" s="627"/>
      <c r="E55" s="631"/>
      <c r="F55" s="633"/>
    </row>
    <row r="56" spans="1:7" s="119" customFormat="1" ht="13.5" customHeight="1" x14ac:dyDescent="0.15">
      <c r="A56" s="615"/>
      <c r="B56" s="630"/>
      <c r="C56" s="117"/>
      <c r="D56" s="628"/>
      <c r="E56" s="632"/>
      <c r="F56" s="634"/>
      <c r="G56" s="119">
        <f>D55*E55</f>
        <v>0</v>
      </c>
    </row>
    <row r="57" spans="1:7" s="119" customFormat="1" ht="13.5" customHeight="1" x14ac:dyDescent="0.15">
      <c r="A57" s="614">
        <v>24</v>
      </c>
      <c r="B57" s="629"/>
      <c r="C57" s="116"/>
      <c r="D57" s="627"/>
      <c r="E57" s="631"/>
      <c r="F57" s="633"/>
    </row>
    <row r="58" spans="1:7" s="119" customFormat="1" ht="13.5" customHeight="1" x14ac:dyDescent="0.15">
      <c r="A58" s="615"/>
      <c r="B58" s="630"/>
      <c r="C58" s="117"/>
      <c r="D58" s="628"/>
      <c r="E58" s="632"/>
      <c r="F58" s="634"/>
      <c r="G58" s="119">
        <f>D57*E57</f>
        <v>0</v>
      </c>
    </row>
    <row r="59" spans="1:7" s="119" customFormat="1" ht="13.5" customHeight="1" x14ac:dyDescent="0.15">
      <c r="A59" s="614">
        <v>25</v>
      </c>
      <c r="B59" s="629"/>
      <c r="C59" s="116"/>
      <c r="D59" s="627"/>
      <c r="E59" s="631"/>
      <c r="F59" s="633"/>
    </row>
    <row r="60" spans="1:7" s="119" customFormat="1" ht="13.5" customHeight="1" x14ac:dyDescent="0.15">
      <c r="A60" s="615"/>
      <c r="B60" s="630"/>
      <c r="C60" s="117"/>
      <c r="D60" s="628"/>
      <c r="E60" s="632"/>
      <c r="F60" s="634"/>
      <c r="G60" s="119">
        <f>D59*E59</f>
        <v>0</v>
      </c>
    </row>
    <row r="61" spans="1:7" s="142" customFormat="1" ht="27" customHeight="1" x14ac:dyDescent="0.15">
      <c r="A61" s="622" t="s">
        <v>5</v>
      </c>
      <c r="B61" s="623"/>
      <c r="C61" s="624"/>
      <c r="D61" s="143" t="str">
        <f>IF(SUM(D11:D60)=0," ",SUM(D11:D60))</f>
        <v xml:space="preserve"> </v>
      </c>
      <c r="E61" s="144" t="str">
        <f>IF(D61=" ","-",ROUNDDOWN(G61/D61,0))</f>
        <v>-</v>
      </c>
      <c r="F61" s="145"/>
      <c r="G61" s="142" t="str">
        <f>IF(SUM(G11:G60)=0,"-",SUM(G11:G60))</f>
        <v>-</v>
      </c>
    </row>
  </sheetData>
  <mergeCells count="138">
    <mergeCell ref="F49:F50"/>
    <mergeCell ref="F39:F40"/>
    <mergeCell ref="F41:F42"/>
    <mergeCell ref="F59:F60"/>
    <mergeCell ref="A4:F4"/>
    <mergeCell ref="F51:F52"/>
    <mergeCell ref="F53:F54"/>
    <mergeCell ref="F55:F56"/>
    <mergeCell ref="F57:F58"/>
    <mergeCell ref="B49:B50"/>
    <mergeCell ref="B51:B52"/>
    <mergeCell ref="B53:B54"/>
    <mergeCell ref="B55:B56"/>
    <mergeCell ref="B57:B58"/>
    <mergeCell ref="B59:B60"/>
    <mergeCell ref="F9:F10"/>
    <mergeCell ref="F11:F12"/>
    <mergeCell ref="F13:F14"/>
    <mergeCell ref="F15:F16"/>
    <mergeCell ref="F17:F18"/>
    <mergeCell ref="F19:F20"/>
    <mergeCell ref="F21:F22"/>
    <mergeCell ref="F23:F24"/>
    <mergeCell ref="F25:F26"/>
    <mergeCell ref="F43:F44"/>
    <mergeCell ref="F45:F46"/>
    <mergeCell ref="F27:F28"/>
    <mergeCell ref="F29:F30"/>
    <mergeCell ref="F31:F32"/>
    <mergeCell ref="F33:F34"/>
    <mergeCell ref="F35:F36"/>
    <mergeCell ref="F37:F38"/>
    <mergeCell ref="F47:F48"/>
    <mergeCell ref="E51:E52"/>
    <mergeCell ref="E53:E54"/>
    <mergeCell ref="E55:E56"/>
    <mergeCell ref="E57:E58"/>
    <mergeCell ref="E59:E6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D53:D54"/>
    <mergeCell ref="D55:D56"/>
    <mergeCell ref="D57:D58"/>
    <mergeCell ref="D59:D6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D35:D36"/>
    <mergeCell ref="D37:D38"/>
    <mergeCell ref="D39:D40"/>
    <mergeCell ref="D41:D42"/>
    <mergeCell ref="D43:D44"/>
    <mergeCell ref="D45:D46"/>
    <mergeCell ref="D47:D48"/>
    <mergeCell ref="D49:D50"/>
    <mergeCell ref="D51:D52"/>
    <mergeCell ref="A9:A10"/>
    <mergeCell ref="A11:A12"/>
    <mergeCell ref="A13:A14"/>
    <mergeCell ref="A15:A16"/>
    <mergeCell ref="A2:F2"/>
    <mergeCell ref="A3:F3"/>
    <mergeCell ref="A5:F5"/>
    <mergeCell ref="A6:F6"/>
    <mergeCell ref="A61:C61"/>
    <mergeCell ref="B9:B10"/>
    <mergeCell ref="D9:D10"/>
    <mergeCell ref="E9:E10"/>
    <mergeCell ref="D11:D12"/>
    <mergeCell ref="D13:D14"/>
    <mergeCell ref="D15:D16"/>
    <mergeCell ref="D17:D18"/>
    <mergeCell ref="D19:D20"/>
    <mergeCell ref="D21:D22"/>
    <mergeCell ref="D23:D24"/>
    <mergeCell ref="D25:D26"/>
    <mergeCell ref="D27:D28"/>
    <mergeCell ref="D29:D30"/>
    <mergeCell ref="D31:D32"/>
    <mergeCell ref="D33:D34"/>
    <mergeCell ref="H11:H12"/>
    <mergeCell ref="I10:J13"/>
    <mergeCell ref="A57:A58"/>
    <mergeCell ref="A59:A60"/>
    <mergeCell ref="A49:A50"/>
    <mergeCell ref="A51:A52"/>
    <mergeCell ref="A53:A54"/>
    <mergeCell ref="A55:A56"/>
    <mergeCell ref="A41:A42"/>
    <mergeCell ref="A43:A44"/>
    <mergeCell ref="A45:A46"/>
    <mergeCell ref="A47:A48"/>
    <mergeCell ref="A33:A34"/>
    <mergeCell ref="A35:A36"/>
    <mergeCell ref="A37:A38"/>
    <mergeCell ref="A39:A40"/>
    <mergeCell ref="A25:A26"/>
    <mergeCell ref="A27:A28"/>
    <mergeCell ref="A29:A30"/>
    <mergeCell ref="A31:A32"/>
    <mergeCell ref="A17:A18"/>
    <mergeCell ref="A19:A20"/>
    <mergeCell ref="A21:A22"/>
    <mergeCell ref="A23:A24"/>
  </mergeCells>
  <phoneticPr fontId="4"/>
  <dataValidations count="2">
    <dataValidation imeMode="off" allowBlank="1" showInputMessage="1" showErrorMessage="1" sqref="B9:B60 D9:F61"/>
    <dataValidation imeMode="hiragana" allowBlank="1" showInputMessage="1" showErrorMessage="1" sqref="C9:C60"/>
  </dataValidations>
  <pageMargins left="0.78740157480314965" right="0.59055118110236227" top="0.59055118110236227" bottom="0.59055118110236227" header="0.51181102362204722" footer="0"/>
  <pageSetup paperSize="9" scale="93" orientation="portrait"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61"/>
  <sheetViews>
    <sheetView showGridLines="0" view="pageBreakPreview" zoomScaleNormal="115" zoomScaleSheetLayoutView="100" workbookViewId="0"/>
  </sheetViews>
  <sheetFormatPr defaultRowHeight="13.5" x14ac:dyDescent="0.15"/>
  <cols>
    <col min="1" max="1" width="4.875" style="107" customWidth="1"/>
    <col min="2" max="2" width="12" style="119" customWidth="1"/>
    <col min="3" max="3" width="11.5" style="119" customWidth="1"/>
    <col min="4" max="4" width="17.875" style="119" customWidth="1"/>
    <col min="5" max="5" width="4.5" style="119" customWidth="1"/>
    <col min="6" max="6" width="17.875" style="119" customWidth="1"/>
    <col min="7" max="7" width="4.5" style="119" customWidth="1"/>
    <col min="8" max="9" width="16.625" style="119" customWidth="1"/>
    <col min="10" max="10" width="3.75" style="107" bestFit="1" customWidth="1"/>
    <col min="11" max="12" width="12.5" style="142" customWidth="1"/>
    <col min="13" max="13" width="2.875" style="142" bestFit="1" customWidth="1"/>
    <col min="14" max="14" width="12.375" style="142" bestFit="1" customWidth="1"/>
    <col min="15" max="15" width="3.375" style="107" bestFit="1" customWidth="1"/>
    <col min="16" max="16" width="12.875" style="107" customWidth="1"/>
    <col min="17" max="17" width="11.875" style="107" bestFit="1" customWidth="1"/>
    <col min="18" max="16384" width="9" style="107"/>
  </cols>
  <sheetData>
    <row r="1" spans="1:14" x14ac:dyDescent="0.15">
      <c r="A1" s="107" t="s">
        <v>231</v>
      </c>
      <c r="B1" s="107"/>
      <c r="C1" s="107"/>
      <c r="D1" s="107"/>
      <c r="E1" s="107"/>
      <c r="F1" s="107"/>
      <c r="G1" s="107"/>
      <c r="H1" s="107"/>
      <c r="I1" s="107"/>
    </row>
    <row r="2" spans="1:14" ht="17.25" x14ac:dyDescent="0.15">
      <c r="A2" s="618" t="s">
        <v>165</v>
      </c>
      <c r="B2" s="618"/>
      <c r="C2" s="618"/>
      <c r="D2" s="618"/>
      <c r="E2" s="618"/>
      <c r="F2" s="618"/>
      <c r="G2" s="618"/>
      <c r="H2" s="618"/>
      <c r="I2" s="618"/>
    </row>
    <row r="3" spans="1:14" ht="17.25" customHeight="1" x14ac:dyDescent="0.15">
      <c r="A3" s="619" t="str">
        <f>'様式1-1'!F10</f>
        <v>株式会社○○建設○○支店</v>
      </c>
      <c r="B3" s="619"/>
      <c r="C3" s="619"/>
      <c r="D3" s="619"/>
      <c r="E3" s="619"/>
      <c r="F3" s="619"/>
      <c r="G3" s="619"/>
      <c r="H3" s="619"/>
      <c r="I3" s="619"/>
    </row>
    <row r="4" spans="1:14" x14ac:dyDescent="0.15">
      <c r="A4" s="673" t="s">
        <v>6</v>
      </c>
      <c r="B4" s="673"/>
      <c r="C4" s="673"/>
      <c r="D4" s="673"/>
      <c r="E4" s="673"/>
      <c r="F4" s="673"/>
      <c r="G4" s="673"/>
      <c r="H4" s="673"/>
      <c r="I4" s="673"/>
    </row>
    <row r="5" spans="1:14" ht="30" customHeight="1" x14ac:dyDescent="0.15">
      <c r="A5" s="677" t="s">
        <v>371</v>
      </c>
      <c r="B5" s="677"/>
      <c r="C5" s="677"/>
      <c r="D5" s="677"/>
      <c r="E5" s="677"/>
      <c r="F5" s="677"/>
      <c r="G5" s="677"/>
      <c r="H5" s="677"/>
      <c r="I5" s="677"/>
    </row>
    <row r="6" spans="1:14" x14ac:dyDescent="0.15">
      <c r="A6" s="678" t="s">
        <v>261</v>
      </c>
      <c r="B6" s="678"/>
      <c r="C6" s="678"/>
      <c r="D6" s="678"/>
      <c r="E6" s="678"/>
      <c r="F6" s="678"/>
      <c r="G6" s="678"/>
      <c r="H6" s="678"/>
      <c r="I6" s="678"/>
    </row>
    <row r="7" spans="1:14" ht="6" customHeight="1" x14ac:dyDescent="0.15">
      <c r="A7" s="112"/>
      <c r="B7" s="112"/>
      <c r="C7" s="285"/>
      <c r="D7" s="285"/>
      <c r="E7" s="285"/>
      <c r="F7" s="287"/>
      <c r="G7" s="112"/>
      <c r="H7" s="112"/>
      <c r="I7" s="112"/>
    </row>
    <row r="8" spans="1:14" ht="25.5" customHeight="1" x14ac:dyDescent="0.15">
      <c r="A8" s="654" t="s">
        <v>370</v>
      </c>
      <c r="B8" s="655"/>
      <c r="C8" s="655"/>
      <c r="D8" s="655"/>
      <c r="E8" s="655"/>
      <c r="F8" s="655"/>
      <c r="G8" s="655"/>
      <c r="H8" s="655"/>
      <c r="I8" s="656"/>
      <c r="J8" s="674"/>
      <c r="K8" s="674"/>
    </row>
    <row r="9" spans="1:14" s="147" customFormat="1" ht="25.5" customHeight="1" x14ac:dyDescent="0.15">
      <c r="A9" s="149" t="s">
        <v>159</v>
      </c>
      <c r="B9" s="149" t="s">
        <v>166</v>
      </c>
      <c r="C9" s="665" t="s">
        <v>167</v>
      </c>
      <c r="D9" s="666"/>
      <c r="E9" s="666"/>
      <c r="F9" s="666"/>
      <c r="G9" s="667"/>
      <c r="H9" s="149" t="s">
        <v>168</v>
      </c>
      <c r="I9" s="149" t="s">
        <v>169</v>
      </c>
      <c r="J9" s="679"/>
      <c r="K9" s="679"/>
      <c r="L9" s="239"/>
      <c r="M9" s="239"/>
      <c r="N9" s="239"/>
    </row>
    <row r="10" spans="1:14" s="147" customFormat="1" ht="14.25" thickBot="1" x14ac:dyDescent="0.2">
      <c r="A10" s="616" t="s">
        <v>162</v>
      </c>
      <c r="B10" s="616" t="s">
        <v>362</v>
      </c>
      <c r="C10" s="684" t="s">
        <v>163</v>
      </c>
      <c r="D10" s="685"/>
      <c r="E10" s="685"/>
      <c r="F10" s="685"/>
      <c r="G10" s="686"/>
      <c r="H10" s="687">
        <v>70000000</v>
      </c>
      <c r="I10" s="636">
        <v>45229</v>
      </c>
      <c r="K10" s="239"/>
      <c r="L10" s="239"/>
      <c r="M10" s="239"/>
      <c r="N10" s="239"/>
    </row>
    <row r="11" spans="1:14" s="147" customFormat="1" ht="14.25" thickTop="1" x14ac:dyDescent="0.15">
      <c r="A11" s="617"/>
      <c r="B11" s="617"/>
      <c r="C11" s="681" t="s">
        <v>170</v>
      </c>
      <c r="D11" s="682"/>
      <c r="E11" s="682"/>
      <c r="F11" s="682"/>
      <c r="G11" s="683"/>
      <c r="H11" s="688"/>
      <c r="I11" s="637"/>
      <c r="K11" s="608" t="s">
        <v>289</v>
      </c>
      <c r="L11" s="609"/>
      <c r="M11" s="239"/>
      <c r="N11" s="239"/>
    </row>
    <row r="12" spans="1:14" s="147" customFormat="1" x14ac:dyDescent="0.15">
      <c r="A12" s="663">
        <v>1</v>
      </c>
      <c r="B12" s="629"/>
      <c r="C12" s="647"/>
      <c r="D12" s="648"/>
      <c r="E12" s="648"/>
      <c r="F12" s="648"/>
      <c r="G12" s="649"/>
      <c r="H12" s="675"/>
      <c r="I12" s="633"/>
      <c r="J12" s="607" t="s">
        <v>235</v>
      </c>
      <c r="K12" s="610"/>
      <c r="L12" s="611"/>
      <c r="M12" s="239"/>
      <c r="N12" s="239"/>
    </row>
    <row r="13" spans="1:14" s="147" customFormat="1" x14ac:dyDescent="0.15">
      <c r="A13" s="664"/>
      <c r="B13" s="630"/>
      <c r="C13" s="644"/>
      <c r="D13" s="645"/>
      <c r="E13" s="645"/>
      <c r="F13" s="645"/>
      <c r="G13" s="646"/>
      <c r="H13" s="676"/>
      <c r="I13" s="634"/>
      <c r="J13" s="607"/>
      <c r="K13" s="610"/>
      <c r="L13" s="611"/>
      <c r="M13" s="239"/>
      <c r="N13" s="239"/>
    </row>
    <row r="14" spans="1:14" s="147" customFormat="1" ht="14.25" thickBot="1" x14ac:dyDescent="0.2">
      <c r="A14" s="663">
        <v>2</v>
      </c>
      <c r="B14" s="629"/>
      <c r="C14" s="647"/>
      <c r="D14" s="648"/>
      <c r="E14" s="648"/>
      <c r="F14" s="648"/>
      <c r="G14" s="649"/>
      <c r="H14" s="675"/>
      <c r="I14" s="633"/>
      <c r="K14" s="612"/>
      <c r="L14" s="613"/>
      <c r="M14" s="239"/>
      <c r="N14" s="239"/>
    </row>
    <row r="15" spans="1:14" s="147" customFormat="1" ht="14.25" thickTop="1" x14ac:dyDescent="0.15">
      <c r="A15" s="664"/>
      <c r="B15" s="630"/>
      <c r="C15" s="644"/>
      <c r="D15" s="645"/>
      <c r="E15" s="645"/>
      <c r="F15" s="645"/>
      <c r="G15" s="646"/>
      <c r="H15" s="676"/>
      <c r="I15" s="634"/>
      <c r="K15" s="239"/>
      <c r="L15" s="239"/>
      <c r="M15" s="239"/>
      <c r="N15" s="239"/>
    </row>
    <row r="16" spans="1:14" s="147" customFormat="1" x14ac:dyDescent="0.15">
      <c r="A16" s="663">
        <v>3</v>
      </c>
      <c r="B16" s="629"/>
      <c r="C16" s="647"/>
      <c r="D16" s="648"/>
      <c r="E16" s="648"/>
      <c r="F16" s="648"/>
      <c r="G16" s="649"/>
      <c r="H16" s="675"/>
      <c r="I16" s="633"/>
      <c r="K16" s="239"/>
      <c r="L16" s="239"/>
      <c r="M16" s="239"/>
      <c r="N16" s="239"/>
    </row>
    <row r="17" spans="1:22" s="147" customFormat="1" x14ac:dyDescent="0.15">
      <c r="A17" s="664"/>
      <c r="B17" s="630"/>
      <c r="C17" s="644"/>
      <c r="D17" s="645"/>
      <c r="E17" s="645"/>
      <c r="F17" s="645"/>
      <c r="G17" s="646"/>
      <c r="H17" s="676"/>
      <c r="I17" s="634"/>
      <c r="K17" s="239"/>
      <c r="L17" s="239"/>
      <c r="M17" s="239"/>
      <c r="N17" s="239"/>
    </row>
    <row r="18" spans="1:22" s="147" customFormat="1" x14ac:dyDescent="0.15">
      <c r="A18" s="663">
        <v>4</v>
      </c>
      <c r="B18" s="629"/>
      <c r="C18" s="647"/>
      <c r="D18" s="648"/>
      <c r="E18" s="648"/>
      <c r="F18" s="648"/>
      <c r="G18" s="649"/>
      <c r="H18" s="675"/>
      <c r="I18" s="633"/>
      <c r="K18" s="239"/>
      <c r="L18" s="239"/>
      <c r="M18" s="239"/>
      <c r="N18" s="239"/>
    </row>
    <row r="19" spans="1:22" s="147" customFormat="1" x14ac:dyDescent="0.15">
      <c r="A19" s="664"/>
      <c r="B19" s="630"/>
      <c r="C19" s="644"/>
      <c r="D19" s="645"/>
      <c r="E19" s="645"/>
      <c r="F19" s="645"/>
      <c r="G19" s="646"/>
      <c r="H19" s="676"/>
      <c r="I19" s="634"/>
      <c r="K19" s="239"/>
      <c r="L19" s="239"/>
      <c r="M19" s="239"/>
      <c r="N19" s="239"/>
    </row>
    <row r="20" spans="1:22" s="147" customFormat="1" x14ac:dyDescent="0.15">
      <c r="A20" s="663">
        <v>5</v>
      </c>
      <c r="B20" s="629"/>
      <c r="C20" s="647"/>
      <c r="D20" s="648"/>
      <c r="E20" s="648"/>
      <c r="F20" s="648"/>
      <c r="G20" s="649"/>
      <c r="H20" s="675"/>
      <c r="I20" s="633"/>
      <c r="K20" s="239"/>
      <c r="L20" s="239"/>
      <c r="M20" s="239"/>
      <c r="N20" s="239"/>
    </row>
    <row r="21" spans="1:22" s="147" customFormat="1" x14ac:dyDescent="0.15">
      <c r="A21" s="664"/>
      <c r="B21" s="630"/>
      <c r="C21" s="644"/>
      <c r="D21" s="645"/>
      <c r="E21" s="645"/>
      <c r="F21" s="645"/>
      <c r="G21" s="646"/>
      <c r="H21" s="676"/>
      <c r="I21" s="634"/>
      <c r="K21" s="239"/>
      <c r="L21" s="239"/>
      <c r="M21" s="239"/>
      <c r="N21" s="239"/>
    </row>
    <row r="22" spans="1:22" s="147" customFormat="1" x14ac:dyDescent="0.15">
      <c r="A22" s="663">
        <v>6</v>
      </c>
      <c r="B22" s="629"/>
      <c r="C22" s="647"/>
      <c r="D22" s="648"/>
      <c r="E22" s="648"/>
      <c r="F22" s="648"/>
      <c r="G22" s="649"/>
      <c r="H22" s="675"/>
      <c r="I22" s="633"/>
      <c r="K22" s="239"/>
      <c r="L22" s="239"/>
      <c r="M22" s="239"/>
      <c r="N22" s="239"/>
    </row>
    <row r="23" spans="1:22" s="147" customFormat="1" x14ac:dyDescent="0.15">
      <c r="A23" s="664"/>
      <c r="B23" s="630"/>
      <c r="C23" s="644"/>
      <c r="D23" s="645"/>
      <c r="E23" s="645"/>
      <c r="F23" s="645"/>
      <c r="G23" s="646"/>
      <c r="H23" s="676"/>
      <c r="I23" s="634"/>
      <c r="K23" s="239"/>
      <c r="L23" s="239"/>
      <c r="M23" s="239"/>
      <c r="N23" s="239"/>
    </row>
    <row r="24" spans="1:22" s="147" customFormat="1" x14ac:dyDescent="0.15">
      <c r="A24" s="663">
        <v>7</v>
      </c>
      <c r="B24" s="629"/>
      <c r="C24" s="647"/>
      <c r="D24" s="648"/>
      <c r="E24" s="648"/>
      <c r="F24" s="648"/>
      <c r="G24" s="649"/>
      <c r="H24" s="675"/>
      <c r="I24" s="633"/>
      <c r="K24" s="641"/>
      <c r="L24" s="641"/>
      <c r="M24" s="641"/>
      <c r="N24" s="641"/>
      <c r="O24" s="641"/>
      <c r="P24" s="641"/>
      <c r="Q24" s="641"/>
      <c r="R24" s="641"/>
      <c r="S24" s="641"/>
      <c r="T24" s="641"/>
      <c r="U24" s="641"/>
      <c r="V24" s="641"/>
    </row>
    <row r="25" spans="1:22" s="147" customFormat="1" x14ac:dyDescent="0.15">
      <c r="A25" s="664"/>
      <c r="B25" s="630"/>
      <c r="C25" s="644"/>
      <c r="D25" s="645"/>
      <c r="E25" s="645"/>
      <c r="F25" s="645"/>
      <c r="G25" s="646"/>
      <c r="H25" s="676"/>
      <c r="I25" s="634"/>
      <c r="K25" s="641"/>
      <c r="L25" s="641"/>
      <c r="M25" s="641"/>
      <c r="N25" s="641"/>
      <c r="O25" s="641"/>
      <c r="P25" s="641"/>
      <c r="Q25" s="641"/>
      <c r="R25" s="641"/>
      <c r="S25" s="641"/>
      <c r="T25" s="641"/>
      <c r="U25" s="641"/>
      <c r="V25" s="641"/>
    </row>
    <row r="26" spans="1:22" s="147" customFormat="1" x14ac:dyDescent="0.15">
      <c r="A26" s="663">
        <v>8</v>
      </c>
      <c r="B26" s="629"/>
      <c r="C26" s="647"/>
      <c r="D26" s="648"/>
      <c r="E26" s="648"/>
      <c r="F26" s="648"/>
      <c r="G26" s="649"/>
      <c r="H26" s="675"/>
      <c r="I26" s="633"/>
      <c r="K26" s="641"/>
      <c r="L26" s="641"/>
      <c r="M26" s="641"/>
      <c r="N26" s="641"/>
      <c r="O26" s="641"/>
      <c r="P26" s="641"/>
      <c r="Q26" s="641"/>
      <c r="R26" s="641"/>
      <c r="S26" s="641"/>
      <c r="T26" s="641"/>
      <c r="U26" s="641"/>
      <c r="V26" s="641"/>
    </row>
    <row r="27" spans="1:22" s="147" customFormat="1" x14ac:dyDescent="0.15">
      <c r="A27" s="664"/>
      <c r="B27" s="630"/>
      <c r="C27" s="644"/>
      <c r="D27" s="645"/>
      <c r="E27" s="645"/>
      <c r="F27" s="645"/>
      <c r="G27" s="646"/>
      <c r="H27" s="676"/>
      <c r="I27" s="634"/>
      <c r="K27" s="641"/>
      <c r="L27" s="641"/>
      <c r="M27" s="641"/>
      <c r="N27" s="641"/>
      <c r="O27" s="641"/>
      <c r="P27" s="641"/>
      <c r="Q27" s="641"/>
      <c r="R27" s="641"/>
      <c r="S27" s="641"/>
      <c r="T27" s="641"/>
      <c r="U27" s="641"/>
      <c r="V27" s="641"/>
    </row>
    <row r="28" spans="1:22" s="147" customFormat="1" x14ac:dyDescent="0.15">
      <c r="A28" s="663">
        <v>9</v>
      </c>
      <c r="B28" s="629"/>
      <c r="C28" s="647"/>
      <c r="D28" s="648"/>
      <c r="E28" s="648"/>
      <c r="F28" s="648"/>
      <c r="G28" s="649"/>
      <c r="H28" s="650"/>
      <c r="I28" s="633"/>
      <c r="K28" s="242"/>
      <c r="L28" s="239"/>
      <c r="M28" s="239"/>
      <c r="N28" s="239"/>
    </row>
    <row r="29" spans="1:22" s="147" customFormat="1" x14ac:dyDescent="0.15">
      <c r="A29" s="664"/>
      <c r="B29" s="630"/>
      <c r="C29" s="644"/>
      <c r="D29" s="645"/>
      <c r="E29" s="645"/>
      <c r="F29" s="645"/>
      <c r="G29" s="646"/>
      <c r="H29" s="651"/>
      <c r="I29" s="634"/>
      <c r="K29" s="239"/>
      <c r="L29" s="239"/>
      <c r="M29" s="239"/>
      <c r="N29" s="293"/>
    </row>
    <row r="30" spans="1:22" s="147" customFormat="1" x14ac:dyDescent="0.15">
      <c r="A30" s="663">
        <v>10</v>
      </c>
      <c r="B30" s="629"/>
      <c r="C30" s="647"/>
      <c r="D30" s="648"/>
      <c r="E30" s="648"/>
      <c r="F30" s="648"/>
      <c r="G30" s="649"/>
      <c r="H30" s="650"/>
      <c r="I30" s="633"/>
      <c r="K30" s="239"/>
      <c r="L30" s="239"/>
      <c r="M30" s="239"/>
      <c r="N30" s="239"/>
      <c r="Q30" s="292"/>
      <c r="R30" s="638"/>
      <c r="S30" s="638"/>
      <c r="T30" s="638"/>
      <c r="U30" s="638"/>
      <c r="V30" s="638"/>
    </row>
    <row r="31" spans="1:22" s="147" customFormat="1" x14ac:dyDescent="0.15">
      <c r="A31" s="664"/>
      <c r="B31" s="630"/>
      <c r="C31" s="644"/>
      <c r="D31" s="645"/>
      <c r="E31" s="645"/>
      <c r="F31" s="645"/>
      <c r="G31" s="646"/>
      <c r="H31" s="651"/>
      <c r="I31" s="634"/>
      <c r="K31" s="239"/>
      <c r="L31" s="239"/>
      <c r="M31" s="239"/>
      <c r="Q31" s="292"/>
      <c r="R31" s="638"/>
      <c r="S31" s="638"/>
      <c r="T31" s="638"/>
      <c r="U31" s="638"/>
      <c r="V31" s="638"/>
    </row>
    <row r="32" spans="1:22" s="147" customFormat="1" x14ac:dyDescent="0.15">
      <c r="A32" s="663">
        <v>11</v>
      </c>
      <c r="B32" s="629"/>
      <c r="C32" s="647"/>
      <c r="D32" s="648"/>
      <c r="E32" s="648"/>
      <c r="F32" s="648"/>
      <c r="G32" s="649"/>
      <c r="H32" s="650"/>
      <c r="I32" s="633"/>
      <c r="K32" s="142"/>
      <c r="L32" s="142"/>
      <c r="M32" s="142"/>
      <c r="N32" s="142"/>
      <c r="Q32" s="292"/>
      <c r="R32" s="638"/>
      <c r="S32" s="638"/>
      <c r="T32" s="638"/>
      <c r="U32" s="638"/>
      <c r="V32" s="638"/>
    </row>
    <row r="33" spans="1:22" s="147" customFormat="1" x14ac:dyDescent="0.15">
      <c r="A33" s="664"/>
      <c r="B33" s="630"/>
      <c r="C33" s="644"/>
      <c r="D33" s="645"/>
      <c r="E33" s="645"/>
      <c r="F33" s="645"/>
      <c r="G33" s="646"/>
      <c r="H33" s="651"/>
      <c r="I33" s="634"/>
      <c r="K33" s="240"/>
      <c r="L33" s="240"/>
      <c r="M33" s="240"/>
      <c r="N33" s="240"/>
      <c r="Q33" s="292"/>
      <c r="R33" s="638"/>
      <c r="S33" s="638"/>
      <c r="T33" s="638"/>
      <c r="U33" s="638"/>
      <c r="V33" s="638"/>
    </row>
    <row r="34" spans="1:22" s="147" customFormat="1" ht="13.5" customHeight="1" x14ac:dyDescent="0.15">
      <c r="A34" s="663">
        <v>12</v>
      </c>
      <c r="B34" s="629"/>
      <c r="C34" s="647"/>
      <c r="D34" s="648"/>
      <c r="E34" s="648"/>
      <c r="F34" s="648"/>
      <c r="G34" s="649"/>
      <c r="H34" s="650"/>
      <c r="I34" s="633"/>
      <c r="K34" s="239"/>
      <c r="M34" s="239"/>
      <c r="Q34" s="292"/>
      <c r="R34" s="639"/>
      <c r="S34" s="639"/>
      <c r="T34" s="639"/>
      <c r="U34" s="639"/>
      <c r="V34" s="639"/>
    </row>
    <row r="35" spans="1:22" s="147" customFormat="1" x14ac:dyDescent="0.15">
      <c r="A35" s="664"/>
      <c r="B35" s="630"/>
      <c r="C35" s="644"/>
      <c r="D35" s="645"/>
      <c r="E35" s="645"/>
      <c r="F35" s="645"/>
      <c r="G35" s="646"/>
      <c r="H35" s="651"/>
      <c r="I35" s="634"/>
      <c r="K35" s="239"/>
      <c r="L35" s="239"/>
      <c r="M35" s="239"/>
      <c r="N35" s="239"/>
      <c r="R35" s="294"/>
      <c r="S35" s="294"/>
      <c r="T35" s="294"/>
      <c r="U35" s="294"/>
      <c r="V35" s="294"/>
    </row>
    <row r="36" spans="1:22" s="147" customFormat="1" ht="13.5" customHeight="1" x14ac:dyDescent="0.15">
      <c r="A36" s="663">
        <v>13</v>
      </c>
      <c r="B36" s="629"/>
      <c r="C36" s="647"/>
      <c r="D36" s="648"/>
      <c r="E36" s="648"/>
      <c r="F36" s="648"/>
      <c r="G36" s="649"/>
      <c r="H36" s="650"/>
      <c r="I36" s="633"/>
      <c r="K36" s="652"/>
      <c r="L36" s="652"/>
      <c r="M36" s="239"/>
      <c r="N36" s="239"/>
    </row>
    <row r="37" spans="1:22" s="147" customFormat="1" ht="13.5" customHeight="1" x14ac:dyDescent="0.15">
      <c r="A37" s="664"/>
      <c r="B37" s="630"/>
      <c r="C37" s="644"/>
      <c r="D37" s="645"/>
      <c r="E37" s="645"/>
      <c r="F37" s="645"/>
      <c r="G37" s="646"/>
      <c r="H37" s="651"/>
      <c r="I37" s="634"/>
      <c r="K37" s="652"/>
      <c r="L37" s="652"/>
      <c r="M37" s="239"/>
      <c r="N37" s="239"/>
    </row>
    <row r="38" spans="1:22" s="147" customFormat="1" x14ac:dyDescent="0.15">
      <c r="A38" s="663">
        <v>14</v>
      </c>
      <c r="B38" s="629"/>
      <c r="C38" s="647"/>
      <c r="D38" s="648"/>
      <c r="E38" s="648"/>
      <c r="F38" s="648"/>
      <c r="G38" s="649"/>
      <c r="H38" s="650"/>
      <c r="I38" s="633"/>
      <c r="K38" s="643"/>
      <c r="L38" s="643"/>
      <c r="M38" s="643"/>
      <c r="N38" s="643"/>
      <c r="O38" s="643"/>
      <c r="P38" s="643"/>
      <c r="Q38" s="643"/>
      <c r="R38" s="643"/>
      <c r="S38" s="680"/>
    </row>
    <row r="39" spans="1:22" s="147" customFormat="1" x14ac:dyDescent="0.15">
      <c r="A39" s="664"/>
      <c r="B39" s="630"/>
      <c r="C39" s="644"/>
      <c r="D39" s="645"/>
      <c r="E39" s="645"/>
      <c r="F39" s="645"/>
      <c r="G39" s="646"/>
      <c r="H39" s="651"/>
      <c r="I39" s="634"/>
      <c r="K39" s="643"/>
      <c r="L39" s="643"/>
      <c r="M39" s="643"/>
      <c r="N39" s="643"/>
      <c r="O39" s="643"/>
      <c r="P39" s="643"/>
      <c r="Q39" s="643"/>
      <c r="R39" s="643"/>
      <c r="S39" s="680"/>
    </row>
    <row r="40" spans="1:22" s="147" customFormat="1" x14ac:dyDescent="0.15">
      <c r="A40" s="663">
        <v>15</v>
      </c>
      <c r="B40" s="629"/>
      <c r="C40" s="647"/>
      <c r="D40" s="648"/>
      <c r="E40" s="648"/>
      <c r="F40" s="648"/>
      <c r="G40" s="649"/>
      <c r="H40" s="650"/>
      <c r="I40" s="633"/>
      <c r="K40" s="642"/>
      <c r="L40" s="642"/>
      <c r="M40" s="642"/>
      <c r="N40" s="642"/>
      <c r="O40" s="642"/>
      <c r="P40" s="642"/>
      <c r="Q40" s="642"/>
      <c r="R40" s="642"/>
      <c r="S40" s="680"/>
    </row>
    <row r="41" spans="1:22" s="147" customFormat="1" x14ac:dyDescent="0.15">
      <c r="A41" s="664"/>
      <c r="B41" s="630"/>
      <c r="C41" s="644"/>
      <c r="D41" s="645"/>
      <c r="E41" s="645"/>
      <c r="F41" s="645"/>
      <c r="G41" s="646"/>
      <c r="H41" s="651"/>
      <c r="I41" s="634"/>
      <c r="K41" s="642"/>
      <c r="L41" s="642"/>
      <c r="M41" s="642"/>
      <c r="N41" s="642"/>
      <c r="O41" s="642"/>
      <c r="P41" s="642"/>
      <c r="Q41" s="642"/>
      <c r="R41" s="642"/>
      <c r="S41" s="680"/>
    </row>
    <row r="42" spans="1:22" ht="25.5" customHeight="1" x14ac:dyDescent="0.15">
      <c r="A42" s="657" t="s">
        <v>10</v>
      </c>
      <c r="B42" s="658"/>
      <c r="C42" s="658"/>
      <c r="D42" s="658"/>
      <c r="E42" s="658"/>
      <c r="F42" s="658"/>
      <c r="G42" s="659"/>
      <c r="H42" s="118">
        <f>SUM(H12:H41)</f>
        <v>0</v>
      </c>
      <c r="I42" s="118"/>
      <c r="K42" s="642"/>
      <c r="L42" s="642"/>
      <c r="M42" s="642"/>
      <c r="N42" s="642"/>
      <c r="O42" s="642"/>
      <c r="P42" s="642"/>
      <c r="Q42" s="642"/>
      <c r="R42" s="642"/>
      <c r="S42" s="288"/>
    </row>
    <row r="43" spans="1:22" ht="25.5" customHeight="1" x14ac:dyDescent="0.15">
      <c r="A43" s="668" t="s">
        <v>7</v>
      </c>
      <c r="B43" s="669"/>
      <c r="C43" s="669"/>
      <c r="D43" s="669"/>
      <c r="E43" s="669"/>
      <c r="F43" s="669"/>
      <c r="G43" s="670"/>
      <c r="H43" s="136">
        <f>ROUND(H42/3,)</f>
        <v>0</v>
      </c>
      <c r="I43" s="113"/>
      <c r="J43" s="274"/>
      <c r="K43" s="642"/>
      <c r="L43" s="642"/>
      <c r="M43" s="642"/>
      <c r="N43" s="642"/>
      <c r="O43" s="642"/>
      <c r="P43" s="642"/>
      <c r="Q43" s="642"/>
      <c r="R43" s="642"/>
      <c r="S43" s="288"/>
    </row>
    <row r="44" spans="1:22" ht="25.5" customHeight="1" x14ac:dyDescent="0.15">
      <c r="A44" s="668" t="s">
        <v>260</v>
      </c>
      <c r="B44" s="671"/>
      <c r="C44" s="671"/>
      <c r="D44" s="671"/>
      <c r="E44" s="671"/>
      <c r="F44" s="671"/>
      <c r="G44" s="672"/>
      <c r="H44" s="137">
        <v>150000000</v>
      </c>
      <c r="I44" s="113"/>
      <c r="J44" s="274"/>
      <c r="K44" s="642"/>
      <c r="L44" s="642"/>
      <c r="M44" s="642"/>
      <c r="N44" s="642"/>
      <c r="O44" s="642"/>
      <c r="P44" s="642"/>
      <c r="Q44" s="642"/>
      <c r="R44" s="642"/>
    </row>
    <row r="45" spans="1:22" ht="25.5" customHeight="1" x14ac:dyDescent="0.15">
      <c r="A45" s="668" t="s">
        <v>8</v>
      </c>
      <c r="B45" s="669"/>
      <c r="C45" s="669"/>
      <c r="D45" s="669"/>
      <c r="E45" s="669"/>
      <c r="F45" s="669"/>
      <c r="G45" s="670"/>
      <c r="H45" s="136">
        <f>MAX(H43:H44)</f>
        <v>150000000</v>
      </c>
      <c r="I45" s="140"/>
      <c r="O45" s="142"/>
      <c r="P45" s="653"/>
      <c r="Q45" s="142"/>
    </row>
    <row r="46" spans="1:22" x14ac:dyDescent="0.15">
      <c r="O46" s="142"/>
      <c r="P46" s="653"/>
      <c r="Q46" s="142"/>
    </row>
    <row r="47" spans="1:22" ht="25.5" customHeight="1" x14ac:dyDescent="0.15">
      <c r="A47" s="295"/>
      <c r="B47" s="640" t="s">
        <v>382</v>
      </c>
      <c r="C47" s="640"/>
      <c r="D47" s="297">
        <v>45688</v>
      </c>
      <c r="E47" s="298" t="s">
        <v>383</v>
      </c>
      <c r="F47" s="297">
        <v>46052</v>
      </c>
      <c r="G47" s="298" t="s">
        <v>384</v>
      </c>
      <c r="H47" s="296" t="s">
        <v>381</v>
      </c>
      <c r="I47" s="286"/>
      <c r="J47" s="237"/>
      <c r="O47" s="142"/>
      <c r="P47" s="653"/>
      <c r="Q47" s="142"/>
    </row>
    <row r="48" spans="1:22" s="147" customFormat="1" ht="25.5" customHeight="1" x14ac:dyDescent="0.15">
      <c r="A48" s="149" t="s">
        <v>159</v>
      </c>
      <c r="B48" s="149" t="s">
        <v>166</v>
      </c>
      <c r="C48" s="665" t="s">
        <v>167</v>
      </c>
      <c r="D48" s="666"/>
      <c r="E48" s="666"/>
      <c r="F48" s="666"/>
      <c r="G48" s="667"/>
      <c r="H48" s="149" t="s">
        <v>168</v>
      </c>
      <c r="I48" s="149" t="s">
        <v>169</v>
      </c>
      <c r="J48" s="238"/>
      <c r="K48" s="239"/>
      <c r="L48" s="241"/>
      <c r="M48" s="241"/>
      <c r="N48" s="142"/>
    </row>
    <row r="49" spans="1:14" s="147" customFormat="1" x14ac:dyDescent="0.15">
      <c r="A49" s="663">
        <v>1</v>
      </c>
      <c r="B49" s="629"/>
      <c r="C49" s="289"/>
      <c r="D49" s="291"/>
      <c r="E49" s="291"/>
      <c r="F49" s="291"/>
      <c r="G49" s="290"/>
      <c r="H49" s="650"/>
      <c r="I49" s="633"/>
      <c r="K49" s="239"/>
      <c r="L49" s="239"/>
      <c r="M49" s="239"/>
      <c r="N49" s="142"/>
    </row>
    <row r="50" spans="1:14" s="147" customFormat="1" x14ac:dyDescent="0.15">
      <c r="A50" s="664"/>
      <c r="B50" s="630"/>
      <c r="C50" s="644"/>
      <c r="D50" s="645"/>
      <c r="E50" s="645"/>
      <c r="F50" s="645"/>
      <c r="G50" s="646"/>
      <c r="H50" s="651"/>
      <c r="I50" s="634"/>
      <c r="K50" s="239"/>
      <c r="L50" s="239"/>
      <c r="M50" s="239"/>
      <c r="N50" s="239"/>
    </row>
    <row r="51" spans="1:14" s="147" customFormat="1" x14ac:dyDescent="0.15">
      <c r="A51" s="663">
        <v>2</v>
      </c>
      <c r="B51" s="629"/>
      <c r="C51" s="289"/>
      <c r="D51" s="291"/>
      <c r="E51" s="291"/>
      <c r="F51" s="291"/>
      <c r="G51" s="290"/>
      <c r="H51" s="650"/>
      <c r="I51" s="633"/>
      <c r="K51" s="239"/>
      <c r="L51" s="239"/>
      <c r="M51" s="239"/>
      <c r="N51" s="239"/>
    </row>
    <row r="52" spans="1:14" s="147" customFormat="1" x14ac:dyDescent="0.15">
      <c r="A52" s="664"/>
      <c r="B52" s="630"/>
      <c r="C52" s="644"/>
      <c r="D52" s="645"/>
      <c r="E52" s="645"/>
      <c r="F52" s="645"/>
      <c r="G52" s="646"/>
      <c r="H52" s="651"/>
      <c r="I52" s="634"/>
      <c r="K52" s="239"/>
      <c r="L52" s="239"/>
      <c r="M52" s="239"/>
      <c r="N52" s="239"/>
    </row>
    <row r="53" spans="1:14" s="147" customFormat="1" x14ac:dyDescent="0.15">
      <c r="A53" s="663">
        <v>3</v>
      </c>
      <c r="B53" s="629"/>
      <c r="C53" s="289"/>
      <c r="D53" s="291"/>
      <c r="E53" s="291"/>
      <c r="F53" s="291"/>
      <c r="G53" s="290"/>
      <c r="H53" s="650"/>
      <c r="I53" s="633"/>
      <c r="K53" s="239"/>
      <c r="L53" s="239"/>
      <c r="M53" s="239"/>
      <c r="N53" s="239"/>
    </row>
    <row r="54" spans="1:14" s="147" customFormat="1" x14ac:dyDescent="0.15">
      <c r="A54" s="664"/>
      <c r="B54" s="630"/>
      <c r="C54" s="644"/>
      <c r="D54" s="645"/>
      <c r="E54" s="645"/>
      <c r="F54" s="645"/>
      <c r="G54" s="646"/>
      <c r="H54" s="651"/>
      <c r="I54" s="634"/>
      <c r="K54" s="239"/>
      <c r="L54" s="239"/>
      <c r="M54" s="239"/>
      <c r="N54" s="239"/>
    </row>
    <row r="55" spans="1:14" s="147" customFormat="1" x14ac:dyDescent="0.15">
      <c r="A55" s="663">
        <v>4</v>
      </c>
      <c r="B55" s="629"/>
      <c r="C55" s="289"/>
      <c r="D55" s="291"/>
      <c r="E55" s="291"/>
      <c r="F55" s="291"/>
      <c r="G55" s="290"/>
      <c r="H55" s="650"/>
      <c r="I55" s="633"/>
      <c r="K55" s="239"/>
      <c r="L55" s="239"/>
      <c r="M55" s="239"/>
      <c r="N55" s="239"/>
    </row>
    <row r="56" spans="1:14" s="147" customFormat="1" x14ac:dyDescent="0.15">
      <c r="A56" s="664"/>
      <c r="B56" s="630"/>
      <c r="C56" s="644"/>
      <c r="D56" s="645"/>
      <c r="E56" s="645"/>
      <c r="F56" s="645"/>
      <c r="G56" s="646"/>
      <c r="H56" s="651"/>
      <c r="I56" s="634"/>
      <c r="K56" s="239"/>
      <c r="L56" s="239"/>
      <c r="M56" s="239"/>
      <c r="N56" s="239"/>
    </row>
    <row r="57" spans="1:14" s="147" customFormat="1" x14ac:dyDescent="0.15">
      <c r="A57" s="663">
        <v>5</v>
      </c>
      <c r="B57" s="629"/>
      <c r="C57" s="289"/>
      <c r="D57" s="291"/>
      <c r="E57" s="291"/>
      <c r="F57" s="291"/>
      <c r="G57" s="290"/>
      <c r="H57" s="650"/>
      <c r="I57" s="633"/>
      <c r="K57" s="239"/>
      <c r="L57" s="239"/>
      <c r="M57" s="239"/>
      <c r="N57" s="239"/>
    </row>
    <row r="58" spans="1:14" s="147" customFormat="1" x14ac:dyDescent="0.15">
      <c r="A58" s="664"/>
      <c r="B58" s="630"/>
      <c r="C58" s="644"/>
      <c r="D58" s="645"/>
      <c r="E58" s="645"/>
      <c r="F58" s="645"/>
      <c r="G58" s="646"/>
      <c r="H58" s="651"/>
      <c r="I58" s="634"/>
      <c r="K58" s="239"/>
      <c r="L58" s="239"/>
      <c r="M58" s="239"/>
      <c r="N58" s="239"/>
    </row>
    <row r="59" spans="1:14" s="147" customFormat="1" ht="25.5" customHeight="1" x14ac:dyDescent="0.15">
      <c r="A59" s="660" t="s">
        <v>9</v>
      </c>
      <c r="B59" s="661"/>
      <c r="C59" s="661"/>
      <c r="D59" s="661"/>
      <c r="E59" s="661"/>
      <c r="F59" s="661"/>
      <c r="G59" s="662"/>
      <c r="H59" s="148">
        <f>SUM(H49:H58)</f>
        <v>0</v>
      </c>
      <c r="I59" s="148"/>
      <c r="K59" s="239"/>
      <c r="L59" s="239"/>
      <c r="M59" s="239"/>
      <c r="N59" s="239"/>
    </row>
    <row r="60" spans="1:14" x14ac:dyDescent="0.15">
      <c r="B60" s="107"/>
      <c r="C60" s="107"/>
      <c r="D60" s="107"/>
      <c r="E60" s="107"/>
      <c r="F60" s="107"/>
      <c r="G60" s="107"/>
      <c r="H60" s="107"/>
      <c r="I60" s="107"/>
    </row>
    <row r="61" spans="1:14" ht="29.25" customHeight="1" x14ac:dyDescent="0.15">
      <c r="A61" s="654" t="s">
        <v>262</v>
      </c>
      <c r="B61" s="655"/>
      <c r="C61" s="655"/>
      <c r="D61" s="655"/>
      <c r="E61" s="655"/>
      <c r="F61" s="655"/>
      <c r="G61" s="656"/>
      <c r="H61" s="138">
        <f>ROUNDDOWN(H59/H45,2)</f>
        <v>0</v>
      </c>
      <c r="I61" s="139"/>
    </row>
  </sheetData>
  <protectedRanges>
    <protectedRange sqref="I34:I41 B34:B41" name="範囲1"/>
    <protectedRange sqref="H34:H41 B14:B33 B12:H13 H14:I33 C14:G41 B49:I58" name="範囲1_1_1"/>
    <protectedRange sqref="A3 A5" name="範囲1_1"/>
  </protectedRanges>
  <mergeCells count="155">
    <mergeCell ref="H10:H11"/>
    <mergeCell ref="C30:G30"/>
    <mergeCell ref="C31:G31"/>
    <mergeCell ref="C32:G32"/>
    <mergeCell ref="C33:G33"/>
    <mergeCell ref="C34:G34"/>
    <mergeCell ref="C35:G35"/>
    <mergeCell ref="C36:G36"/>
    <mergeCell ref="C37:G37"/>
    <mergeCell ref="H14:H15"/>
    <mergeCell ref="A40:A41"/>
    <mergeCell ref="B40:B41"/>
    <mergeCell ref="H40:H41"/>
    <mergeCell ref="I30:I31"/>
    <mergeCell ref="S38:S39"/>
    <mergeCell ref="S40:S41"/>
    <mergeCell ref="C9:G9"/>
    <mergeCell ref="C11:G11"/>
    <mergeCell ref="C10:G10"/>
    <mergeCell ref="C12:G12"/>
    <mergeCell ref="C13:G13"/>
    <mergeCell ref="C14:G14"/>
    <mergeCell ref="C15:G15"/>
    <mergeCell ref="C16:G16"/>
    <mergeCell ref="C17:G17"/>
    <mergeCell ref="C18:G18"/>
    <mergeCell ref="C19:G19"/>
    <mergeCell ref="C20:G20"/>
    <mergeCell ref="C21:G21"/>
    <mergeCell ref="C22:G22"/>
    <mergeCell ref="C23:G23"/>
    <mergeCell ref="C24:G24"/>
    <mergeCell ref="C25:G25"/>
    <mergeCell ref="C26:G26"/>
    <mergeCell ref="A38:A39"/>
    <mergeCell ref="B38:B39"/>
    <mergeCell ref="H38:H39"/>
    <mergeCell ref="I38:I39"/>
    <mergeCell ref="A32:A33"/>
    <mergeCell ref="B32:B33"/>
    <mergeCell ref="H32:H33"/>
    <mergeCell ref="A36:A37"/>
    <mergeCell ref="B36:B37"/>
    <mergeCell ref="B34:B35"/>
    <mergeCell ref="H34:H35"/>
    <mergeCell ref="I34:I35"/>
    <mergeCell ref="C38:G38"/>
    <mergeCell ref="I14:I15"/>
    <mergeCell ref="A12:A13"/>
    <mergeCell ref="B22:B23"/>
    <mergeCell ref="H22:H23"/>
    <mergeCell ref="I22:I23"/>
    <mergeCell ref="A26:A27"/>
    <mergeCell ref="B26:B27"/>
    <mergeCell ref="H30:H31"/>
    <mergeCell ref="C27:G27"/>
    <mergeCell ref="C28:G28"/>
    <mergeCell ref="C29:G29"/>
    <mergeCell ref="B16:B17"/>
    <mergeCell ref="H16:H17"/>
    <mergeCell ref="A18:A19"/>
    <mergeCell ref="B18:B19"/>
    <mergeCell ref="H18:H19"/>
    <mergeCell ref="I18:I19"/>
    <mergeCell ref="A20:A21"/>
    <mergeCell ref="B20:B21"/>
    <mergeCell ref="H20:H21"/>
    <mergeCell ref="I20:I21"/>
    <mergeCell ref="A2:I2"/>
    <mergeCell ref="A5:I5"/>
    <mergeCell ref="A6:I6"/>
    <mergeCell ref="J9:K9"/>
    <mergeCell ref="A10:A11"/>
    <mergeCell ref="B10:B11"/>
    <mergeCell ref="A3:I3"/>
    <mergeCell ref="A57:A58"/>
    <mergeCell ref="B57:B58"/>
    <mergeCell ref="H57:H58"/>
    <mergeCell ref="I57:I58"/>
    <mergeCell ref="A55:A56"/>
    <mergeCell ref="H36:H37"/>
    <mergeCell ref="I36:I37"/>
    <mergeCell ref="A34:A35"/>
    <mergeCell ref="A49:A50"/>
    <mergeCell ref="B49:B50"/>
    <mergeCell ref="H49:H50"/>
    <mergeCell ref="I49:I50"/>
    <mergeCell ref="A51:A52"/>
    <mergeCell ref="B51:B52"/>
    <mergeCell ref="H51:H52"/>
    <mergeCell ref="I51:I52"/>
    <mergeCell ref="A28:A29"/>
    <mergeCell ref="J12:J13"/>
    <mergeCell ref="A4:I4"/>
    <mergeCell ref="A8:I8"/>
    <mergeCell ref="J8:K8"/>
    <mergeCell ref="I12:I13"/>
    <mergeCell ref="A14:A15"/>
    <mergeCell ref="I28:I29"/>
    <mergeCell ref="I32:I33"/>
    <mergeCell ref="K11:L14"/>
    <mergeCell ref="H26:H27"/>
    <mergeCell ref="I26:I27"/>
    <mergeCell ref="A24:A25"/>
    <mergeCell ref="B24:B25"/>
    <mergeCell ref="H24:H25"/>
    <mergeCell ref="I24:I25"/>
    <mergeCell ref="A30:A31"/>
    <mergeCell ref="B30:B31"/>
    <mergeCell ref="B14:B15"/>
    <mergeCell ref="I16:I17"/>
    <mergeCell ref="A22:A23"/>
    <mergeCell ref="I10:I11"/>
    <mergeCell ref="B12:B13"/>
    <mergeCell ref="H12:H13"/>
    <mergeCell ref="A16:A17"/>
    <mergeCell ref="A61:G61"/>
    <mergeCell ref="A42:G42"/>
    <mergeCell ref="A59:G59"/>
    <mergeCell ref="A53:A54"/>
    <mergeCell ref="B53:B54"/>
    <mergeCell ref="H53:H54"/>
    <mergeCell ref="B55:B56"/>
    <mergeCell ref="H55:H56"/>
    <mergeCell ref="I55:I56"/>
    <mergeCell ref="C48:G48"/>
    <mergeCell ref="C50:G50"/>
    <mergeCell ref="C52:G52"/>
    <mergeCell ref="C54:G54"/>
    <mergeCell ref="C56:G56"/>
    <mergeCell ref="C58:G58"/>
    <mergeCell ref="I53:I54"/>
    <mergeCell ref="A43:G43"/>
    <mergeCell ref="A45:G45"/>
    <mergeCell ref="A44:G44"/>
    <mergeCell ref="R32:V32"/>
    <mergeCell ref="R33:V33"/>
    <mergeCell ref="R34:V34"/>
    <mergeCell ref="B47:C47"/>
    <mergeCell ref="R30:V30"/>
    <mergeCell ref="K24:V27"/>
    <mergeCell ref="R31:V31"/>
    <mergeCell ref="K42:R42"/>
    <mergeCell ref="K43:R43"/>
    <mergeCell ref="K44:R44"/>
    <mergeCell ref="K40:R41"/>
    <mergeCell ref="K38:R39"/>
    <mergeCell ref="C39:G39"/>
    <mergeCell ref="C40:G40"/>
    <mergeCell ref="C41:G41"/>
    <mergeCell ref="B28:B29"/>
    <mergeCell ref="H28:H29"/>
    <mergeCell ref="K36:L37"/>
    <mergeCell ref="P45:P47"/>
    <mergeCell ref="I40:I41"/>
  </mergeCells>
  <phoneticPr fontId="4"/>
  <dataValidations count="2">
    <dataValidation imeMode="off" allowBlank="1" showInputMessage="1" showErrorMessage="1" sqref="H10:I45 H49:I59 B10:B41 B49:B58"/>
    <dataValidation imeMode="hiragana" allowBlank="1" showInputMessage="1" showErrorMessage="1" sqref="C12:F41 C49:C58 D49:G49 D51:G51 D53:G53 D55:G55 D57:G57"/>
  </dataValidations>
  <pageMargins left="0.78740157480314965" right="0.59055118110236227" top="0.59055118110236227" bottom="0.59055118110236227" header="0.51181102362204722" footer="0.31496062992125984"/>
  <pageSetup paperSize="9" scale="84"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C10"/>
  <sheetViews>
    <sheetView view="pageBreakPreview" zoomScaleNormal="100" zoomScaleSheetLayoutView="100" workbookViewId="0">
      <selection sqref="A1:C1"/>
    </sheetView>
  </sheetViews>
  <sheetFormatPr defaultRowHeight="13.5" x14ac:dyDescent="0.15"/>
  <cols>
    <col min="1" max="1" width="30" style="34" customWidth="1"/>
    <col min="2" max="2" width="50" style="34" customWidth="1"/>
    <col min="3" max="3" width="11.625" style="34" customWidth="1"/>
    <col min="4" max="16384" width="9" style="34"/>
  </cols>
  <sheetData>
    <row r="1" spans="1:3" x14ac:dyDescent="0.15">
      <c r="A1" s="695" t="s">
        <v>31</v>
      </c>
      <c r="B1" s="695"/>
      <c r="C1" s="695"/>
    </row>
    <row r="2" spans="1:3" ht="22.5" customHeight="1" x14ac:dyDescent="0.15">
      <c r="A2" s="696" t="s">
        <v>40</v>
      </c>
      <c r="B2" s="696"/>
      <c r="C2" s="696"/>
    </row>
    <row r="3" spans="1:3" x14ac:dyDescent="0.15">
      <c r="A3" s="700" t="str">
        <f>'様式1-1'!F10</f>
        <v>株式会社○○建設○○支店</v>
      </c>
      <c r="B3" s="700"/>
      <c r="C3" s="700"/>
    </row>
    <row r="4" spans="1:3" ht="22.5" customHeight="1" x14ac:dyDescent="0.15">
      <c r="A4" s="35" t="s">
        <v>34</v>
      </c>
      <c r="B4" s="697"/>
      <c r="C4" s="698"/>
    </row>
    <row r="5" spans="1:3" ht="22.5" customHeight="1" x14ac:dyDescent="0.15">
      <c r="A5" s="35" t="s">
        <v>41</v>
      </c>
      <c r="B5" s="697"/>
      <c r="C5" s="698"/>
    </row>
    <row r="6" spans="1:3" ht="16.5" customHeight="1" x14ac:dyDescent="0.15">
      <c r="A6" s="699" t="s">
        <v>247</v>
      </c>
      <c r="B6" s="693"/>
      <c r="C6" s="694"/>
    </row>
    <row r="7" spans="1:3" ht="332.25" customHeight="1" x14ac:dyDescent="0.15">
      <c r="A7" s="689"/>
      <c r="B7" s="690"/>
      <c r="C7" s="691"/>
    </row>
    <row r="8" spans="1:3" ht="22.5" customHeight="1" x14ac:dyDescent="0.15">
      <c r="A8" s="35" t="s">
        <v>391</v>
      </c>
      <c r="B8" s="701"/>
      <c r="C8" s="702"/>
    </row>
    <row r="9" spans="1:3" ht="42" customHeight="1" x14ac:dyDescent="0.15">
      <c r="A9" s="692" t="s">
        <v>392</v>
      </c>
      <c r="B9" s="693"/>
      <c r="C9" s="694"/>
    </row>
    <row r="10" spans="1:3" ht="330" customHeight="1" x14ac:dyDescent="0.15">
      <c r="A10" s="689"/>
      <c r="B10" s="690"/>
      <c r="C10" s="691"/>
    </row>
  </sheetData>
  <mergeCells count="10">
    <mergeCell ref="A7:C7"/>
    <mergeCell ref="A9:C9"/>
    <mergeCell ref="A10:C10"/>
    <mergeCell ref="A1:C1"/>
    <mergeCell ref="A2:C2"/>
    <mergeCell ref="B4:C4"/>
    <mergeCell ref="A6:C6"/>
    <mergeCell ref="A3:C3"/>
    <mergeCell ref="B5:C5"/>
    <mergeCell ref="B8:C8"/>
  </mergeCells>
  <phoneticPr fontId="4"/>
  <dataValidations count="1">
    <dataValidation imeMode="hiragana" allowBlank="1" showInputMessage="1" showErrorMessage="1" sqref="B4:C5"/>
  </dataValidations>
  <pageMargins left="0.78740157480314965" right="0.39370078740157483" top="0.47244094488188981" bottom="0.51181102362204722" header="0.47244094488188981"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C11"/>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625" style="1" customWidth="1"/>
    <col min="4" max="16384" width="9" style="1"/>
  </cols>
  <sheetData>
    <row r="1" spans="1:3" x14ac:dyDescent="0.15">
      <c r="A1" s="714" t="s">
        <v>33</v>
      </c>
      <c r="B1" s="714"/>
      <c r="C1" s="714"/>
    </row>
    <row r="2" spans="1:3" ht="22.5" customHeight="1" x14ac:dyDescent="0.15">
      <c r="A2" s="715" t="s">
        <v>42</v>
      </c>
      <c r="B2" s="715"/>
      <c r="C2" s="715"/>
    </row>
    <row r="3" spans="1:3" x14ac:dyDescent="0.15">
      <c r="A3" s="718" t="str">
        <f>'様式1-1'!F10</f>
        <v>株式会社○○建設○○支店</v>
      </c>
      <c r="B3" s="718"/>
      <c r="C3" s="718"/>
    </row>
    <row r="4" spans="1:3" ht="22.5" customHeight="1" x14ac:dyDescent="0.15">
      <c r="A4" s="2" t="s">
        <v>32</v>
      </c>
      <c r="B4" s="716"/>
      <c r="C4" s="717"/>
    </row>
    <row r="5" spans="1:3" ht="16.5" customHeight="1" x14ac:dyDescent="0.15">
      <c r="A5" s="708" t="s">
        <v>330</v>
      </c>
      <c r="B5" s="709"/>
      <c r="C5" s="710"/>
    </row>
    <row r="6" spans="1:3" ht="225" customHeight="1" x14ac:dyDescent="0.15">
      <c r="A6" s="705"/>
      <c r="B6" s="706"/>
      <c r="C6" s="707"/>
    </row>
    <row r="7" spans="1:3" ht="16.5" customHeight="1" x14ac:dyDescent="0.15">
      <c r="A7" s="708" t="s">
        <v>331</v>
      </c>
      <c r="B7" s="709"/>
      <c r="C7" s="710"/>
    </row>
    <row r="8" spans="1:3" ht="225" customHeight="1" x14ac:dyDescent="0.15">
      <c r="A8" s="705"/>
      <c r="B8" s="706"/>
      <c r="C8" s="707"/>
    </row>
    <row r="9" spans="1:3" ht="22.5" customHeight="1" x14ac:dyDescent="0.15">
      <c r="A9" s="2" t="s">
        <v>35</v>
      </c>
      <c r="B9" s="703"/>
      <c r="C9" s="704"/>
    </row>
    <row r="10" spans="1:3" ht="16.5" customHeight="1" x14ac:dyDescent="0.15">
      <c r="A10" s="711" t="s">
        <v>248</v>
      </c>
      <c r="B10" s="712"/>
      <c r="C10" s="713"/>
    </row>
    <row r="11" spans="1:3" ht="224.25" customHeight="1" x14ac:dyDescent="0.15">
      <c r="A11" s="705"/>
      <c r="B11" s="706"/>
      <c r="C11" s="707"/>
    </row>
  </sheetData>
  <mergeCells count="11">
    <mergeCell ref="A1:C1"/>
    <mergeCell ref="A2:C2"/>
    <mergeCell ref="B4:C4"/>
    <mergeCell ref="A5:C5"/>
    <mergeCell ref="A3:C3"/>
    <mergeCell ref="B9:C9"/>
    <mergeCell ref="A6:C6"/>
    <mergeCell ref="A11:C11"/>
    <mergeCell ref="A7:C7"/>
    <mergeCell ref="A10:C10"/>
    <mergeCell ref="A8:C8"/>
  </mergeCells>
  <phoneticPr fontId="4"/>
  <dataValidations count="1">
    <dataValidation imeMode="hiragana" allowBlank="1" showInputMessage="1" showErrorMessage="1" sqref="B4:C4"/>
  </dataValidations>
  <pageMargins left="0.78740157480314965" right="0.39370078740157483" top="0.47244094488188981" bottom="0.51181102362204722" header="0.47"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70" zoomScaleNormal="100" zoomScaleSheetLayoutView="70" workbookViewId="0">
      <selection sqref="A1:F1"/>
    </sheetView>
  </sheetViews>
  <sheetFormatPr defaultRowHeight="13.5" x14ac:dyDescent="0.15"/>
  <cols>
    <col min="1" max="1" width="19.375" style="268" customWidth="1"/>
    <col min="2" max="2" width="17.5" style="268" customWidth="1"/>
    <col min="3" max="3" width="8.75" style="268" customWidth="1"/>
    <col min="4" max="4" width="19.375" style="268" customWidth="1"/>
    <col min="5" max="5" width="21.25" style="268" customWidth="1"/>
    <col min="6" max="6" width="5" style="268" customWidth="1"/>
    <col min="7" max="7" width="3.75" style="268" customWidth="1"/>
    <col min="8" max="9" width="12.625" style="268" customWidth="1"/>
    <col min="10" max="16384" width="9" style="268"/>
  </cols>
  <sheetData>
    <row r="1" spans="1:9" s="267" customFormat="1" ht="13.5" customHeight="1" x14ac:dyDescent="0.15">
      <c r="A1" s="720" t="s">
        <v>283</v>
      </c>
      <c r="B1" s="720"/>
      <c r="C1" s="720"/>
      <c r="D1" s="720"/>
      <c r="E1" s="720"/>
      <c r="F1" s="720"/>
      <c r="G1" s="171"/>
      <c r="H1" s="721"/>
      <c r="I1" s="721"/>
    </row>
    <row r="2" spans="1:9" ht="22.5" customHeight="1" x14ac:dyDescent="0.15">
      <c r="A2" s="722" t="s">
        <v>343</v>
      </c>
      <c r="B2" s="722"/>
      <c r="C2" s="722"/>
      <c r="D2" s="722"/>
      <c r="E2" s="722"/>
      <c r="F2" s="722"/>
      <c r="G2" s="36"/>
      <c r="H2" s="721"/>
      <c r="I2" s="721"/>
    </row>
    <row r="3" spans="1:9" ht="16.5" customHeight="1" x14ac:dyDescent="0.15">
      <c r="C3" s="723"/>
      <c r="D3" s="723"/>
      <c r="E3" s="723"/>
      <c r="F3" s="723"/>
      <c r="G3" s="171"/>
      <c r="H3" s="270"/>
      <c r="I3" s="173"/>
    </row>
    <row r="4" spans="1:9" ht="16.5" customHeight="1" x14ac:dyDescent="0.15">
      <c r="B4" s="38"/>
      <c r="C4" s="38" t="s">
        <v>36</v>
      </c>
      <c r="D4" s="719" t="str">
        <f>'様式1-1'!F9</f>
        <v>○○市○○町○○番地</v>
      </c>
      <c r="E4" s="719"/>
      <c r="H4" s="173"/>
      <c r="I4" s="173"/>
    </row>
    <row r="5" spans="1:9" ht="16.5" customHeight="1" x14ac:dyDescent="0.15">
      <c r="B5" s="38"/>
      <c r="C5" s="38" t="s">
        <v>37</v>
      </c>
      <c r="D5" s="719" t="str">
        <f>'様式1-1'!F10</f>
        <v>株式会社○○建設○○支店</v>
      </c>
      <c r="E5" s="719"/>
      <c r="H5" s="173"/>
      <c r="I5" s="173"/>
    </row>
    <row r="6" spans="1:9" ht="16.5" customHeight="1" x14ac:dyDescent="0.15">
      <c r="B6" s="38"/>
      <c r="C6" s="38" t="s">
        <v>38</v>
      </c>
      <c r="D6" s="719" t="str">
        <f>'様式1-1'!F11</f>
        <v>○○　○○</v>
      </c>
      <c r="E6" s="719"/>
      <c r="F6" s="187"/>
      <c r="G6" s="171"/>
      <c r="H6" s="173"/>
      <c r="I6" s="173"/>
    </row>
    <row r="7" spans="1:9" x14ac:dyDescent="0.15">
      <c r="A7" s="730"/>
      <c r="B7" s="730"/>
      <c r="C7" s="730"/>
      <c r="D7" s="730"/>
      <c r="E7" s="730"/>
      <c r="F7" s="730"/>
    </row>
    <row r="8" spans="1:9" ht="27" customHeight="1" x14ac:dyDescent="0.15">
      <c r="A8" s="37" t="s">
        <v>344</v>
      </c>
      <c r="B8" s="731"/>
      <c r="C8" s="732"/>
      <c r="D8" s="37" t="s">
        <v>345</v>
      </c>
      <c r="E8" s="703"/>
      <c r="F8" s="704"/>
    </row>
    <row r="9" spans="1:9" ht="42" customHeight="1" x14ac:dyDescent="0.15">
      <c r="A9" s="733" t="s">
        <v>393</v>
      </c>
      <c r="B9" s="734"/>
      <c r="C9" s="734"/>
      <c r="D9" s="734"/>
      <c r="E9" s="734"/>
      <c r="F9" s="735"/>
      <c r="H9" s="170"/>
    </row>
    <row r="10" spans="1:9" ht="287.25" customHeight="1" x14ac:dyDescent="0.15">
      <c r="A10" s="727"/>
      <c r="B10" s="728"/>
      <c r="C10" s="728"/>
      <c r="D10" s="728"/>
      <c r="E10" s="728"/>
      <c r="F10" s="729"/>
    </row>
    <row r="11" spans="1:9" ht="30" customHeight="1" x14ac:dyDescent="0.15">
      <c r="A11" s="724" t="s">
        <v>346</v>
      </c>
      <c r="B11" s="725"/>
      <c r="C11" s="725"/>
      <c r="D11" s="725"/>
      <c r="E11" s="725"/>
      <c r="F11" s="726"/>
    </row>
    <row r="12" spans="1:9" ht="287.25" customHeight="1" x14ac:dyDescent="0.15">
      <c r="A12" s="727"/>
      <c r="B12" s="728"/>
      <c r="C12" s="728"/>
      <c r="D12" s="728"/>
      <c r="E12" s="728"/>
      <c r="F12" s="729"/>
    </row>
    <row r="13" spans="1:9" x14ac:dyDescent="0.15">
      <c r="A13" s="271" t="s">
        <v>347</v>
      </c>
    </row>
  </sheetData>
  <mergeCells count="14">
    <mergeCell ref="A11:F11"/>
    <mergeCell ref="A12:F12"/>
    <mergeCell ref="D6:E6"/>
    <mergeCell ref="A7:F7"/>
    <mergeCell ref="B8:C8"/>
    <mergeCell ref="E8:F8"/>
    <mergeCell ref="A9:F9"/>
    <mergeCell ref="A10:F10"/>
    <mergeCell ref="D5:E5"/>
    <mergeCell ref="A1:F1"/>
    <mergeCell ref="H1:I2"/>
    <mergeCell ref="A2:F2"/>
    <mergeCell ref="C3:F3"/>
    <mergeCell ref="D4:E4"/>
  </mergeCells>
  <phoneticPr fontId="4"/>
  <pageMargins left="0.78740157480314965" right="0.39370078740157483" top="0.47244094488188981" bottom="0.51181102362204722"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2"/>
  <sheetViews>
    <sheetView view="pageBreakPreview" zoomScaleNormal="100" zoomScaleSheetLayoutView="100" workbookViewId="0">
      <selection sqref="A1:F1"/>
    </sheetView>
  </sheetViews>
  <sheetFormatPr defaultRowHeight="20.25" customHeight="1" x14ac:dyDescent="0.15"/>
  <cols>
    <col min="1" max="1" width="5.125" style="25" customWidth="1"/>
    <col min="2" max="2" width="12" style="25" customWidth="1"/>
    <col min="3" max="3" width="16.625" style="25" customWidth="1"/>
    <col min="4" max="4" width="8" style="215" customWidth="1"/>
    <col min="5" max="5" width="31.75" style="215" customWidth="1"/>
    <col min="6" max="6" width="4.75" style="215" customWidth="1"/>
    <col min="7" max="7" width="3.75" style="215" customWidth="1"/>
    <col min="8" max="9" width="11.125" style="215" customWidth="1"/>
    <col min="10" max="16384" width="9" style="215"/>
  </cols>
  <sheetData>
    <row r="1" spans="1:11" ht="20.25" customHeight="1" x14ac:dyDescent="0.15">
      <c r="A1" s="738" t="str">
        <f>'様式1-1'!H5</f>
        <v>令和　年　　月　　日</v>
      </c>
      <c r="B1" s="738"/>
      <c r="C1" s="738"/>
      <c r="D1" s="738"/>
      <c r="E1" s="738"/>
      <c r="F1" s="738"/>
      <c r="H1" s="25"/>
    </row>
    <row r="2" spans="1:11" ht="20.25" customHeight="1" x14ac:dyDescent="0.15">
      <c r="D2" s="25"/>
      <c r="E2" s="25"/>
      <c r="F2" s="25"/>
    </row>
    <row r="3" spans="1:11" ht="20.25" customHeight="1" x14ac:dyDescent="0.15">
      <c r="A3" s="215"/>
      <c r="B3" s="216" t="s">
        <v>328</v>
      </c>
      <c r="C3" s="216"/>
      <c r="D3" s="216"/>
      <c r="E3" s="216"/>
      <c r="F3" s="216"/>
    </row>
    <row r="4" spans="1:11" ht="20.25" customHeight="1" x14ac:dyDescent="0.15">
      <c r="D4" s="25"/>
      <c r="E4" s="25"/>
      <c r="F4" s="25"/>
      <c r="I4" s="172"/>
    </row>
    <row r="5" spans="1:11" ht="20.25" customHeight="1" x14ac:dyDescent="0.15">
      <c r="D5" s="25" t="s">
        <v>316</v>
      </c>
      <c r="E5" s="217" t="str">
        <f>'様式1-1'!F9</f>
        <v>○○市○○町○○番地</v>
      </c>
      <c r="H5" s="218"/>
      <c r="I5" s="173"/>
    </row>
    <row r="6" spans="1:11" ht="20.25" customHeight="1" x14ac:dyDescent="0.15">
      <c r="D6" s="25" t="s">
        <v>222</v>
      </c>
      <c r="E6" s="217" t="str">
        <f>'様式1-1'!F10</f>
        <v>株式会社○○建設○○支店</v>
      </c>
      <c r="F6" s="214"/>
      <c r="G6" s="171"/>
      <c r="H6" s="739"/>
      <c r="I6" s="739"/>
    </row>
    <row r="7" spans="1:11" ht="20.25" customHeight="1" x14ac:dyDescent="0.15">
      <c r="D7" s="25" t="s">
        <v>323</v>
      </c>
      <c r="E7" s="217" t="str">
        <f>'様式1-1'!F11</f>
        <v>○○　○○</v>
      </c>
      <c r="H7" s="173"/>
      <c r="I7" s="173"/>
    </row>
    <row r="10" spans="1:11" ht="20.25" customHeight="1" x14ac:dyDescent="0.15">
      <c r="A10" s="364" t="s">
        <v>39</v>
      </c>
      <c r="B10" s="364"/>
      <c r="C10" s="364"/>
      <c r="D10" s="364"/>
      <c r="E10" s="364"/>
      <c r="F10" s="364"/>
    </row>
    <row r="11" spans="1:11" ht="20.25" customHeight="1" thickBot="1" x14ac:dyDescent="0.2">
      <c r="D11" s="25"/>
      <c r="E11" s="25"/>
      <c r="F11" s="25"/>
    </row>
    <row r="12" spans="1:11" ht="20.25" customHeight="1" thickTop="1" x14ac:dyDescent="0.15">
      <c r="D12" s="25"/>
      <c r="E12" s="25"/>
      <c r="F12" s="25"/>
      <c r="H12" s="740" t="s">
        <v>325</v>
      </c>
      <c r="I12" s="741"/>
      <c r="J12" s="741"/>
      <c r="K12" s="742"/>
    </row>
    <row r="13" spans="1:11" ht="20.25" customHeight="1" x14ac:dyDescent="0.15">
      <c r="A13" s="215"/>
      <c r="B13" s="216" t="s">
        <v>326</v>
      </c>
      <c r="C13" s="216"/>
      <c r="D13" s="216"/>
      <c r="E13" s="216"/>
      <c r="F13" s="216"/>
      <c r="H13" s="743"/>
      <c r="I13" s="744"/>
      <c r="J13" s="744"/>
      <c r="K13" s="745"/>
    </row>
    <row r="14" spans="1:11" ht="20.25" customHeight="1" x14ac:dyDescent="0.15">
      <c r="A14" s="215"/>
      <c r="B14" s="216" t="s">
        <v>329</v>
      </c>
      <c r="C14" s="247" t="s">
        <v>335</v>
      </c>
      <c r="D14" s="247" t="s">
        <v>336</v>
      </c>
      <c r="E14" s="247" t="s">
        <v>337</v>
      </c>
      <c r="F14" s="216"/>
      <c r="G14" s="171" t="s">
        <v>287</v>
      </c>
      <c r="H14" s="743"/>
      <c r="I14" s="744"/>
      <c r="J14" s="744"/>
      <c r="K14" s="745"/>
    </row>
    <row r="15" spans="1:11" ht="20.25" customHeight="1" x14ac:dyDescent="0.15">
      <c r="A15" s="246"/>
      <c r="B15" s="216" t="s">
        <v>327</v>
      </c>
      <c r="C15" s="216"/>
      <c r="D15" s="216"/>
      <c r="E15" s="216"/>
      <c r="F15" s="216"/>
      <c r="G15" s="171" t="s">
        <v>287</v>
      </c>
      <c r="H15" s="743"/>
      <c r="I15" s="744"/>
      <c r="J15" s="744"/>
      <c r="K15" s="745"/>
    </row>
    <row r="16" spans="1:11" ht="20.25" customHeight="1" thickBot="1" x14ac:dyDescent="0.2">
      <c r="D16" s="25"/>
      <c r="E16" s="25"/>
      <c r="F16" s="25"/>
      <c r="H16" s="746"/>
      <c r="I16" s="747"/>
      <c r="J16" s="747"/>
      <c r="K16" s="748"/>
    </row>
    <row r="17" spans="1:6" ht="20.25" customHeight="1" thickTop="1" x14ac:dyDescent="0.15">
      <c r="D17" s="25"/>
      <c r="E17" s="25"/>
      <c r="F17" s="25"/>
    </row>
    <row r="18" spans="1:6" ht="20.25" customHeight="1" x14ac:dyDescent="0.15">
      <c r="A18" s="363" t="s">
        <v>223</v>
      </c>
      <c r="B18" s="363"/>
      <c r="C18" s="363"/>
      <c r="D18" s="363"/>
      <c r="E18" s="363"/>
      <c r="F18" s="363"/>
    </row>
    <row r="19" spans="1:6" ht="20.25" customHeight="1" x14ac:dyDescent="0.15">
      <c r="D19" s="25"/>
      <c r="E19" s="25"/>
      <c r="F19" s="25"/>
    </row>
    <row r="20" spans="1:6" ht="20.25" customHeight="1" x14ac:dyDescent="0.15">
      <c r="A20" s="219" t="s">
        <v>227</v>
      </c>
      <c r="B20" s="26" t="s">
        <v>324</v>
      </c>
      <c r="C20" s="736" t="str">
        <f>'様式1-1'!D16</f>
        <v>三池港内港北地区北防砂堤改良工事</v>
      </c>
      <c r="D20" s="736"/>
      <c r="E20" s="736"/>
      <c r="F20" s="736"/>
    </row>
    <row r="21" spans="1:6" ht="20.25" customHeight="1" x14ac:dyDescent="0.15">
      <c r="A21" s="214"/>
      <c r="D21" s="25"/>
      <c r="E21" s="25"/>
      <c r="F21" s="25"/>
    </row>
    <row r="22" spans="1:6" ht="20.25" customHeight="1" x14ac:dyDescent="0.15">
      <c r="A22" s="220" t="s">
        <v>228</v>
      </c>
      <c r="B22" s="26" t="s">
        <v>43</v>
      </c>
      <c r="C22" s="737" t="str">
        <f>'様式1-1'!D18</f>
        <v>大牟田市新港町</v>
      </c>
      <c r="D22" s="737"/>
      <c r="E22" s="737"/>
      <c r="F22" s="737"/>
    </row>
  </sheetData>
  <mergeCells count="7">
    <mergeCell ref="A18:F18"/>
    <mergeCell ref="C20:F20"/>
    <mergeCell ref="C22:F22"/>
    <mergeCell ref="A1:F1"/>
    <mergeCell ref="H6:I6"/>
    <mergeCell ref="A10:F10"/>
    <mergeCell ref="H12:K16"/>
  </mergeCells>
  <phoneticPr fontId="4"/>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0</xdr:col>
                    <xdr:colOff>142875</xdr:colOff>
                    <xdr:row>13</xdr:row>
                    <xdr:rowOff>28575</xdr:rowOff>
                  </from>
                  <to>
                    <xdr:col>1</xdr:col>
                    <xdr:colOff>885825</xdr:colOff>
                    <xdr:row>13</xdr:row>
                    <xdr:rowOff>238125</xdr:rowOff>
                  </to>
                </anchor>
              </controlPr>
            </control>
          </mc:Choice>
        </mc:AlternateContent>
        <mc:AlternateContent xmlns:mc="http://schemas.openxmlformats.org/markup-compatibility/2006">
          <mc:Choice Requires="x14">
            <control shapeId="21507" r:id="rId5" name="Check Box 3">
              <controlPr defaultSize="0" autoFill="0" autoLine="0" autoPict="0">
                <anchor moveWithCells="1">
                  <from>
                    <xdr:col>2</xdr:col>
                    <xdr:colOff>1038225</xdr:colOff>
                    <xdr:row>13</xdr:row>
                    <xdr:rowOff>19050</xdr:rowOff>
                  </from>
                  <to>
                    <xdr:col>3</xdr:col>
                    <xdr:colOff>209550</xdr:colOff>
                    <xdr:row>13</xdr:row>
                    <xdr:rowOff>228600</xdr:rowOff>
                  </to>
                </anchor>
              </controlPr>
            </control>
          </mc:Choice>
        </mc:AlternateContent>
        <mc:AlternateContent xmlns:mc="http://schemas.openxmlformats.org/markup-compatibility/2006">
          <mc:Choice Requires="x14">
            <control shapeId="21508" r:id="rId6" name="Check Box 4">
              <controlPr defaultSize="0" autoFill="0" autoLine="0" autoPict="0">
                <anchor moveWithCells="1">
                  <from>
                    <xdr:col>3</xdr:col>
                    <xdr:colOff>371475</xdr:colOff>
                    <xdr:row>13</xdr:row>
                    <xdr:rowOff>28575</xdr:rowOff>
                  </from>
                  <to>
                    <xdr:col>4</xdr:col>
                    <xdr:colOff>238125</xdr:colOff>
                    <xdr:row>13</xdr:row>
                    <xdr:rowOff>238125</xdr:rowOff>
                  </to>
                </anchor>
              </controlPr>
            </control>
          </mc:Choice>
        </mc:AlternateContent>
        <mc:AlternateContent xmlns:mc="http://schemas.openxmlformats.org/markup-compatibility/2006">
          <mc:Choice Requires="x14">
            <control shapeId="21510" r:id="rId7" name="Check Box 6">
              <controlPr defaultSize="0" autoFill="0" autoLine="0" autoPict="0">
                <anchor moveWithCells="1">
                  <from>
                    <xdr:col>0</xdr:col>
                    <xdr:colOff>142875</xdr:colOff>
                    <xdr:row>14</xdr:row>
                    <xdr:rowOff>28575</xdr:rowOff>
                  </from>
                  <to>
                    <xdr:col>1</xdr:col>
                    <xdr:colOff>885825</xdr:colOff>
                    <xdr:row>14</xdr:row>
                    <xdr:rowOff>238125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様式1-1</vt:lpstr>
      <vt:lpstr>様式1-2</vt:lpstr>
      <vt:lpstr>様式1-3</vt:lpstr>
      <vt:lpstr>様式1-4</vt:lpstr>
      <vt:lpstr>様式1-5</vt:lpstr>
      <vt:lpstr>様式3-2</vt:lpstr>
      <vt:lpstr>様式3-3</vt:lpstr>
      <vt:lpstr>様式7 </vt:lpstr>
      <vt:lpstr>様式「技術評価点の通知について」</vt:lpstr>
      <vt:lpstr>様式1-2（記入例）</vt:lpstr>
      <vt:lpstr>様式1-3（記入例）</vt:lpstr>
      <vt:lpstr>様式7(記入例) </vt:lpstr>
      <vt:lpstr>様式7(記入例)  (2)</vt:lpstr>
      <vt:lpstr>様式「技術評価点の通知について」!Print_Area</vt:lpstr>
      <vt:lpstr>'様式1-1'!Print_Area</vt:lpstr>
      <vt:lpstr>'様式1-2'!Print_Area</vt:lpstr>
      <vt:lpstr>'様式1-2（記入例）'!Print_Area</vt:lpstr>
      <vt:lpstr>'様式1-3'!Print_Area</vt:lpstr>
      <vt:lpstr>'様式1-3（記入例）'!Print_Area</vt:lpstr>
      <vt:lpstr>'様式1-4'!Print_Area</vt:lpstr>
      <vt:lpstr>'様式1-5'!Print_Area</vt:lpstr>
      <vt:lpstr>'様式3-2'!Print_Area</vt:lpstr>
      <vt:lpstr>'様式3-3'!Print_Area</vt:lpstr>
      <vt:lpstr>'様式7 '!Print_Area</vt:lpstr>
      <vt:lpstr>'様式7(記入例) '!Print_Area</vt:lpstr>
      <vt:lpstr>'様式7(記入例)  (2)'!Print_Area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上野　真司</dc:creator>
  <cp:lastModifiedBy>福岡県</cp:lastModifiedBy>
  <cp:lastPrinted>2025-12-04T01:04:02Z</cp:lastPrinted>
  <dcterms:created xsi:type="dcterms:W3CDTF">2012-03-05T00:57:31Z</dcterms:created>
  <dcterms:modified xsi:type="dcterms:W3CDTF">2025-12-09T07:37:56Z</dcterms:modified>
</cp:coreProperties>
</file>